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0C49C9AE-88E8-4934-BE6F-F01D47DEA075}" xr6:coauthVersionLast="47" xr6:coauthVersionMax="47" xr10:uidLastSave="{00000000-0000-0000-0000-000000000000}"/>
  <workbookProtection workbookAlgorithmName="SHA-512" workbookHashValue="0MJdpJ84c/rD2NdCmhx2RZ+L2L1G5xn6TuZWXld/Na3O1AhrUo5lwtjV4NneUMhAzEmraNY1jfD/rpwOyU375A==" workbookSaltValue="I37n8s4xwQzVcbiDH300rg=="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KP78" i="4" s="1"/>
  <c r="DE7" i="5"/>
  <c r="DD7" i="5"/>
  <c r="DC7" i="5"/>
  <c r="DB7" i="5"/>
  <c r="DA7" i="5"/>
  <c r="CZ7" i="5"/>
  <c r="CN7" i="5"/>
  <c r="CM7" i="5"/>
  <c r="CV67" i="4" s="1"/>
  <c r="BZ7" i="5"/>
  <c r="BY7" i="5"/>
  <c r="BX7" i="5"/>
  <c r="BW7" i="5"/>
  <c r="BV7" i="5"/>
  <c r="BU7" i="5"/>
  <c r="BT7" i="5"/>
  <c r="BS7" i="5"/>
  <c r="BR7" i="5"/>
  <c r="BQ7" i="5"/>
  <c r="BO7" i="5"/>
  <c r="BN7" i="5"/>
  <c r="BM7" i="5"/>
  <c r="BL7" i="5"/>
  <c r="BK7" i="5"/>
  <c r="BJ7" i="5"/>
  <c r="BI7" i="5"/>
  <c r="BH7" i="5"/>
  <c r="BG7" i="5"/>
  <c r="BF7" i="5"/>
  <c r="BD7" i="5"/>
  <c r="BC7" i="5"/>
  <c r="BB7" i="5"/>
  <c r="BA7" i="5"/>
  <c r="AN53" i="4" s="1"/>
  <c r="AZ7" i="5"/>
  <c r="AY7" i="5"/>
  <c r="AX7" i="5"/>
  <c r="AW7" i="5"/>
  <c r="AV7" i="5"/>
  <c r="AU7" i="5"/>
  <c r="U52" i="4" s="1"/>
  <c r="AS7" i="5"/>
  <c r="AR7" i="5"/>
  <c r="AQ7" i="5"/>
  <c r="AP7" i="5"/>
  <c r="AO7" i="5"/>
  <c r="AN7" i="5"/>
  <c r="AM7" i="5"/>
  <c r="AL7" i="5"/>
  <c r="AK7" i="5"/>
  <c r="AJ7" i="5"/>
  <c r="EL31" i="4" s="1"/>
  <c r="AH7" i="5"/>
  <c r="AG7" i="5"/>
  <c r="AF7" i="5"/>
  <c r="AE7" i="5"/>
  <c r="AD7" i="5"/>
  <c r="AC7" i="5"/>
  <c r="AB7" i="5"/>
  <c r="AA7" i="5"/>
  <c r="Z7" i="5"/>
  <c r="Y7" i="5"/>
  <c r="X7" i="5"/>
  <c r="W7" i="5"/>
  <c r="JQ10" i="4" s="1"/>
  <c r="V7" i="5"/>
  <c r="U7" i="5"/>
  <c r="T7" i="5"/>
  <c r="S7" i="5"/>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C88" i="4"/>
  <c r="MI78" i="4"/>
  <c r="LT78" i="4"/>
  <c r="LE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V53" i="4"/>
  <c r="JC53" i="4"/>
  <c r="HJ53" i="4"/>
  <c r="GQ53" i="4"/>
  <c r="FX53" i="4"/>
  <c r="FE53" i="4"/>
  <c r="EL53" i="4"/>
  <c r="CS53" i="4"/>
  <c r="BZ53" i="4"/>
  <c r="BG53" i="4"/>
  <c r="U53" i="4"/>
  <c r="MA52" i="4"/>
  <c r="LH52" i="4"/>
  <c r="KO52" i="4"/>
  <c r="JV52" i="4"/>
  <c r="JC52" i="4"/>
  <c r="HJ52" i="4"/>
  <c r="GQ52" i="4"/>
  <c r="FX52" i="4"/>
  <c r="FE52" i="4"/>
  <c r="EL52" i="4"/>
  <c r="CS52" i="4"/>
  <c r="BZ52" i="4"/>
  <c r="BG52" i="4"/>
  <c r="AN52" i="4"/>
  <c r="MA32" i="4"/>
  <c r="LH32" i="4"/>
  <c r="KO32" i="4"/>
  <c r="JV32" i="4"/>
  <c r="JC32" i="4"/>
  <c r="HJ32" i="4"/>
  <c r="GQ32" i="4"/>
  <c r="FX32" i="4"/>
  <c r="FE32" i="4"/>
  <c r="EL32" i="4"/>
  <c r="CS32" i="4"/>
  <c r="BZ32" i="4"/>
  <c r="BG32" i="4"/>
  <c r="AN32" i="4"/>
  <c r="U32" i="4"/>
  <c r="LH31" i="4"/>
  <c r="KO31" i="4"/>
  <c r="JV31" i="4"/>
  <c r="JC31" i="4"/>
  <c r="HJ31" i="4"/>
  <c r="GQ31" i="4"/>
  <c r="FX31" i="4"/>
  <c r="FE31" i="4"/>
  <c r="CS31" i="4"/>
  <c r="BZ31" i="4"/>
  <c r="BG31" i="4"/>
  <c r="AN31" i="4"/>
  <c r="U31" i="4"/>
  <c r="LJ10" i="4"/>
  <c r="HX10" i="4"/>
  <c r="DU10" i="4"/>
  <c r="CF10" i="4"/>
  <c r="B10" i="4"/>
  <c r="LJ8" i="4"/>
  <c r="JQ8" i="4"/>
  <c r="HX8" i="4"/>
  <c r="FJ8" i="4"/>
  <c r="DU8" i="4"/>
  <c r="CF8" i="4"/>
  <c r="B8" i="4"/>
  <c r="MI76" i="4" l="1"/>
  <c r="HJ51" i="4"/>
  <c r="MA30" i="4"/>
  <c r="IT76" i="4"/>
  <c r="CS51" i="4"/>
  <c r="HJ30" i="4"/>
  <c r="CS30" i="4"/>
  <c r="BZ76" i="4"/>
  <c r="MA51" i="4"/>
  <c r="C11" i="5"/>
  <c r="D11" i="5"/>
  <c r="E11" i="5"/>
  <c r="B11" i="5"/>
  <c r="BK76" i="4" l="1"/>
  <c r="LH51" i="4"/>
  <c r="LT76" i="4"/>
  <c r="GQ51" i="4"/>
  <c r="LH30" i="4"/>
  <c r="IE76" i="4"/>
  <c r="BZ30" i="4"/>
  <c r="BZ51" i="4"/>
  <c r="GQ30" i="4"/>
  <c r="BG30" i="4"/>
  <c r="KO30" i="4"/>
  <c r="HP76" i="4"/>
  <c r="AV76" i="4"/>
  <c r="KO51" i="4"/>
  <c r="FX51" i="4"/>
  <c r="BG51" i="4"/>
  <c r="LE76" i="4"/>
  <c r="FX30" i="4"/>
  <c r="FE51" i="4"/>
  <c r="HA76" i="4"/>
  <c r="AN51" i="4"/>
  <c r="FE30" i="4"/>
  <c r="JV51" i="4"/>
  <c r="JV30" i="4"/>
  <c r="AN30" i="4"/>
  <c r="AG76" i="4"/>
  <c r="KP76" i="4"/>
  <c r="KA76" i="4"/>
  <c r="EL51" i="4"/>
  <c r="JC30" i="4"/>
  <c r="U30" i="4"/>
  <c r="R76" i="4"/>
  <c r="GL76" i="4"/>
  <c r="U51" i="4"/>
  <c r="EL30" i="4"/>
  <c r="JC51"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<sst xmlns="http://schemas.openxmlformats.org/spreadsheetml/2006/main" count="278" uniqueCount="130">
  <si>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</si>
  <si>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</si>
  <si>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</si>
  <si>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</si>
  <si>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</si>
  <si>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</si>
  <si>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</si>
  <si>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</si>
  <si>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</si>
  <si>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</si>
  <si>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</si>
  <si>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</si>
  <si>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</si>
  <si>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</si>
  <si>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</si>
  <si>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</si>
  <si>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</si>
  <si>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</si>
  <si>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</si>
  <si>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</si>
  <si>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</si>
  <si>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</si>
  <si>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</si>
  <si>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</si>
  <si>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</si>
  <si>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</si>
  <si>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</si>
  <si>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</si>
  <si>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</si>
  <si>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</si>
  <si>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</si>
  <si>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</si>
  <si>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</si>
  <si>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</si>
  <si>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</si>
  <si>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</si>
  <si>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</si>
  <si>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</si>
  <si>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</si>
  <si>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</si>
  <si>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</si>
  <si>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</si>
  <si>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</si>
  <si>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</si>
  <si>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</si>
  <si>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</si>
  <si>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</si>
  <si>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</si>
  <si>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</si>
  <si>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</si>
  <si>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</si>
  <si>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</si>
  <si>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</si>
  <si>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</si>
  <si>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</si>
  <si>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</si>
  <si>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</si>
  <si>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</si>
  <si>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</si>
  <si>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</si>
  <si>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</si>
  <si>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</si>
  <si>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</si>
  <si>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</si>
  <si>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</si>
  <si>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</si>
  <si>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</si>
  <si>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</si>
  <si>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</si>
  <si>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</si>
  <si>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</si>
  <si>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</si>
  <si>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</si>
  <si>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</si>
  <si>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</si>
  <si>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</si>
  <si>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</si>
  <si>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</si>
  <si>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</si>
  <si>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</si>
  <si>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</si>
  <si>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</si>
  <si>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</si>
  <si>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</si>
  <si>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</si>
  <si>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</si>
  <si>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</si>
  <si>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</si>
  <si>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</si>
  <si>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</si>
  <si>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</si>
  <si>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</si>
  <si>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</si>
  <si>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</si>
  <si>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</si>
  <si>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</si>
  <si>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</si>
  <si>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</si>
  <si>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</si>
  <si>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</si>
  <si>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</si>
  <si>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</si>
  <si>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</si>
  <si>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</si>
  <si>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</si>
  <si>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</si>
  <si>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</si>
  <si>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</si>
  <si>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</si>
  <si>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</si>
  <si>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</si>
  <si>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</si>
  <si>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</si>
  <si>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</si>
  <si>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</si>
  <si>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</si>
  <si>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</si>
  <si>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</si>
  <si>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</si>
  <si>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</si>
  <si>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</si>
  <si>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</si>
  <si>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</si>
  <si>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</si>
  <si>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</si>
  <si>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</si>
  <si>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本駐車場は、周辺の観光施設等を訪れる者の利便性の確保及び違法駐車の防止を目的とした料金体系であるため、採算性は高くない。
　令和3年度においては、新型コロナ感染症の感染拡大による観光客減少からの回復傾向が見られ、料金収入も増加し、一般会計からの繰入金も不要であった。
　</t>
    <rPh sb="1" eb="5">
      <t>ホンチュウシャジョウ</t>
    </rPh>
    <rPh sb="7" eb="9">
      <t>シュウヘン</t>
    </rPh>
    <rPh sb="10" eb="14">
      <t>カンコウシセツ</t>
    </rPh>
    <rPh sb="14" eb="15">
      <t>トウ</t>
    </rPh>
    <rPh sb="16" eb="17">
      <t>オトズ</t>
    </rPh>
    <rPh sb="19" eb="20">
      <t>モノ</t>
    </rPh>
    <rPh sb="21" eb="24">
      <t>リベンセイ</t>
    </rPh>
    <rPh sb="25" eb="27">
      <t>カクホ</t>
    </rPh>
    <rPh sb="27" eb="28">
      <t>オヨ</t>
    </rPh>
    <rPh sb="29" eb="33">
      <t>イホウチュウシャ</t>
    </rPh>
    <rPh sb="34" eb="36">
      <t>ボウシ</t>
    </rPh>
    <rPh sb="37" eb="39">
      <t>モクテキ</t>
    </rPh>
    <rPh sb="42" eb="46">
      <t>リョウキンタイケイ</t>
    </rPh>
    <rPh sb="52" eb="55">
      <t>サイサンセイ</t>
    </rPh>
    <rPh sb="56" eb="57">
      <t>タカ</t>
    </rPh>
    <rPh sb="63" eb="65">
      <t>レイワ</t>
    </rPh>
    <rPh sb="66" eb="68">
      <t>ネンド</t>
    </rPh>
    <rPh sb="74" eb="76">
      <t>シンガタ</t>
    </rPh>
    <rPh sb="79" eb="82">
      <t>カンセンショウ</t>
    </rPh>
    <rPh sb="83" eb="87">
      <t>カンセンカクダイ</t>
    </rPh>
    <rPh sb="90" eb="93">
      <t>カンコウキャク</t>
    </rPh>
    <rPh sb="93" eb="95">
      <t>ゲンショウ</t>
    </rPh>
    <rPh sb="98" eb="100">
      <t>カイフク</t>
    </rPh>
    <rPh sb="100" eb="102">
      <t>ケイコウ</t>
    </rPh>
    <rPh sb="103" eb="104">
      <t>ミ</t>
    </rPh>
    <rPh sb="107" eb="109">
      <t>リョウキン</t>
    </rPh>
    <rPh sb="109" eb="111">
      <t>シュウニュウ</t>
    </rPh>
    <rPh sb="112" eb="114">
      <t>ゾウカ</t>
    </rPh>
    <rPh sb="116" eb="118">
      <t>イッパン</t>
    </rPh>
    <rPh sb="118" eb="120">
      <t>カイケイ</t>
    </rPh>
    <rPh sb="123" eb="126">
      <t>クリイレキン</t>
    </rPh>
    <rPh sb="127" eb="129">
      <t>フヨウ</t>
    </rPh>
    <phoneticPr fontId="5"/>
  </si>
  <si>
    <t>　敷地の大半は県有地であるが、本駐車場が営利を目的としたものでないため、使用料は減免されている。
　その他の施設・設備は、日常点検等により、適正な更新に努めているが、設備（駐車機器）の老朽化による不具合や修繕が発生しており、更新時期を迎えている。</t>
    <rPh sb="1" eb="3">
      <t>シキチ</t>
    </rPh>
    <rPh sb="4" eb="6">
      <t>タイハン</t>
    </rPh>
    <rPh sb="7" eb="10">
      <t>ケンユウチ</t>
    </rPh>
    <rPh sb="15" eb="19">
      <t>ホンチュウシャジョウ</t>
    </rPh>
    <rPh sb="20" eb="22">
      <t>エイリ</t>
    </rPh>
    <rPh sb="23" eb="25">
      <t>モクテキ</t>
    </rPh>
    <rPh sb="36" eb="39">
      <t>シヨウリョウ</t>
    </rPh>
    <rPh sb="40" eb="42">
      <t>ゲンメン</t>
    </rPh>
    <rPh sb="52" eb="53">
      <t>タ</t>
    </rPh>
    <rPh sb="54" eb="56">
      <t>シセツ</t>
    </rPh>
    <rPh sb="57" eb="59">
      <t>セツビ</t>
    </rPh>
    <rPh sb="61" eb="66">
      <t>ニチジョウテンケントウ</t>
    </rPh>
    <rPh sb="70" eb="72">
      <t>テキセイ</t>
    </rPh>
    <rPh sb="73" eb="75">
      <t>コウシン</t>
    </rPh>
    <rPh sb="76" eb="77">
      <t>ツト</t>
    </rPh>
    <rPh sb="83" eb="85">
      <t>セツビ</t>
    </rPh>
    <rPh sb="86" eb="88">
      <t>チュウシャ</t>
    </rPh>
    <rPh sb="88" eb="90">
      <t>キキ</t>
    </rPh>
    <rPh sb="92" eb="95">
      <t>ロウキュウカ</t>
    </rPh>
    <rPh sb="98" eb="101">
      <t>フグアイ</t>
    </rPh>
    <rPh sb="102" eb="104">
      <t>シュウゼン</t>
    </rPh>
    <rPh sb="105" eb="107">
      <t>ハッセイ</t>
    </rPh>
    <rPh sb="112" eb="114">
      <t>コウシン</t>
    </rPh>
    <rPh sb="114" eb="116">
      <t>ジキ</t>
    </rPh>
    <rPh sb="117" eb="118">
      <t>ムカ</t>
    </rPh>
    <phoneticPr fontId="5"/>
  </si>
  <si>
    <t>　機器の更新費用や管理に係る人件費の上昇など、現行の料金体系で採算性を確保することが困難になってきている。経費の節減及び高稼働率の維持に努めていくことが必要であるが、今後は料金体系の見直しも必要となってきている。</t>
    <rPh sb="1" eb="3">
      <t>キキ</t>
    </rPh>
    <rPh sb="4" eb="6">
      <t>コウシン</t>
    </rPh>
    <rPh sb="6" eb="8">
      <t>ヒヨウ</t>
    </rPh>
    <rPh sb="9" eb="11">
      <t>カンリ</t>
    </rPh>
    <rPh sb="12" eb="13">
      <t>カカ</t>
    </rPh>
    <rPh sb="14" eb="17">
      <t>ジンケンヒ</t>
    </rPh>
    <rPh sb="18" eb="20">
      <t>ジョウショウ</t>
    </rPh>
    <rPh sb="23" eb="25">
      <t>ゲンコウ</t>
    </rPh>
    <rPh sb="26" eb="30">
      <t>リョウキンタイケイ</t>
    </rPh>
    <rPh sb="31" eb="34">
      <t>サイサンセイ</t>
    </rPh>
    <rPh sb="35" eb="37">
      <t>カクホ</t>
    </rPh>
    <rPh sb="42" eb="44">
      <t>コンナン</t>
    </rPh>
    <rPh sb="53" eb="55">
      <t>ケイヒ</t>
    </rPh>
    <rPh sb="56" eb="58">
      <t>セツゲン</t>
    </rPh>
    <rPh sb="58" eb="59">
      <t>オヨ</t>
    </rPh>
    <rPh sb="60" eb="64">
      <t>コウカドウリツ</t>
    </rPh>
    <rPh sb="65" eb="67">
      <t>イジ</t>
    </rPh>
    <rPh sb="68" eb="69">
      <t>ツト</t>
    </rPh>
    <rPh sb="76" eb="78">
      <t>ヒツヨウ</t>
    </rPh>
    <rPh sb="83" eb="85">
      <t>コンゴ</t>
    </rPh>
    <rPh sb="86" eb="90">
      <t>リョウキンタイケイ</t>
    </rPh>
    <rPh sb="91" eb="93">
      <t>ミナオ</t>
    </rPh>
    <rPh sb="95" eb="97">
      <t>ヒツヨウ</t>
    </rPh>
    <phoneticPr fontId="5"/>
  </si>
  <si>
    <t>　開設以来、高い稼働率を維持してきたが、新型コロナ感染症の感染拡大による観光客減少から利用台数が減少したものの、令和3年度は観光客数も回復し、利用台数も回復した。しかしながら、コロナ禍の影響で滞在時間が短くなったことから、短時間での駐車場利用の傾向となっている。</t>
    <rPh sb="1" eb="3">
      <t>カイセツ</t>
    </rPh>
    <rPh sb="3" eb="5">
      <t>イライ</t>
    </rPh>
    <rPh sb="6" eb="7">
      <t>タカ</t>
    </rPh>
    <rPh sb="8" eb="11">
      <t>カドウリツ</t>
    </rPh>
    <rPh sb="12" eb="14">
      <t>イジ</t>
    </rPh>
    <rPh sb="43" eb="47">
      <t>リヨウダイスウ</t>
    </rPh>
    <rPh sb="48" eb="50">
      <t>ゲンショウ</t>
    </rPh>
    <rPh sb="56" eb="58">
      <t>レイワ</t>
    </rPh>
    <rPh sb="59" eb="61">
      <t>ネンド</t>
    </rPh>
    <rPh sb="62" eb="65">
      <t>カンコウキャク</t>
    </rPh>
    <rPh sb="65" eb="66">
      <t>スウ</t>
    </rPh>
    <rPh sb="67" eb="69">
      <t>カイフク</t>
    </rPh>
    <rPh sb="71" eb="73">
      <t>リヨウ</t>
    </rPh>
    <rPh sb="73" eb="75">
      <t>ダイスウ</t>
    </rPh>
    <rPh sb="76" eb="78">
      <t>カイフク</t>
    </rPh>
    <rPh sb="91" eb="92">
      <t>ワザワイ</t>
    </rPh>
    <rPh sb="93" eb="95">
      <t>エイキョウ</t>
    </rPh>
    <rPh sb="96" eb="98">
      <t>タイザイ</t>
    </rPh>
    <rPh sb="98" eb="100">
      <t>ジカン</t>
    </rPh>
    <rPh sb="101" eb="102">
      <t>ミジカ</t>
    </rPh>
    <rPh sb="111" eb="114">
      <t>タンジカン</t>
    </rPh>
    <rPh sb="116" eb="119">
      <t>チュウシャジョウ</t>
    </rPh>
    <rPh sb="119" eb="121">
      <t>リヨウ</t>
    </rPh>
    <rPh sb="122" eb="124">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</si>
</sst>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0" xfId="0" applyFont="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88.8</c:v>
                </c:pt>
                <c:pt idx="1">
                  <c:v>100</c:v>
                </c:pt>
                <c:pt idx="2">
                  <c:v>100</c:v>
                </c:pt>
                <c:pt idx="3">
                  <c:v>100</c:v>
                </c:pt>
                <c:pt idx="4">
                  <c:v>100</c:v>
                </c:pt>
              </c:numCache>
            </c:numRef>
          </c:val>
          <c:extLst>
            <c:ext xmlns:c16="http://schemas.microsoft.com/office/drawing/2014/chart" uri="{C3380CC4-5D6E-409C-BE32-E72D297353CC}">
              <c16:uniqueId val="{00000000-4683-4775-B52C-F9C1733AF38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4683-4775-B52C-F9C1733AF38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1E-446D-864C-5A5A1E9D4D3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0C1E-446D-864C-5A5A1E9D4D3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7DC-4157-AC69-4F9B9EFFA57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DC-4157-AC69-4F9B9EFFA57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CC9B-455E-8EAD-262D995AB0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9B-455E-8EAD-262D995AB0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23.5</c:v>
                </c:pt>
                <c:pt idx="4">
                  <c:v>0</c:v>
                </c:pt>
              </c:numCache>
            </c:numRef>
          </c:val>
          <c:extLst>
            <c:ext xmlns:c16="http://schemas.microsoft.com/office/drawing/2014/chart" uri="{C3380CC4-5D6E-409C-BE32-E72D297353CC}">
              <c16:uniqueId val="{00000000-65AB-4401-94CD-AB3AF27C3DF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65AB-4401-94CD-AB3AF27C3DF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19</c:v>
                </c:pt>
                <c:pt idx="4">
                  <c:v>0</c:v>
                </c:pt>
              </c:numCache>
            </c:numRef>
          </c:val>
          <c:extLst>
            <c:ext xmlns:c16="http://schemas.microsoft.com/office/drawing/2014/chart" uri="{C3380CC4-5D6E-409C-BE32-E72D297353CC}">
              <c16:uniqueId val="{00000000-8C27-447F-930A-E3C8B887AC6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8C27-447F-930A-E3C8B887AC6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266.7</c:v>
                </c:pt>
                <c:pt idx="1">
                  <c:v>274.2</c:v>
                </c:pt>
                <c:pt idx="2">
                  <c:v>290.89999999999998</c:v>
                </c:pt>
                <c:pt idx="3">
                  <c:v>253</c:v>
                </c:pt>
                <c:pt idx="4">
                  <c:v>293.89999999999998</c:v>
                </c:pt>
              </c:numCache>
            </c:numRef>
          </c:val>
          <c:extLst>
            <c:ext xmlns:c16="http://schemas.microsoft.com/office/drawing/2014/chart" uri="{C3380CC4-5D6E-409C-BE32-E72D297353CC}">
              <c16:uniqueId val="{00000000-5D35-48F7-8950-B2AF337BE7C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5D35-48F7-8950-B2AF337BE7C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32.1</c:v>
                </c:pt>
                <c:pt idx="1">
                  <c:v>15.9</c:v>
                </c:pt>
                <c:pt idx="2">
                  <c:v>14.1</c:v>
                </c:pt>
                <c:pt idx="3">
                  <c:v>-30.7</c:v>
                </c:pt>
                <c:pt idx="4">
                  <c:v>0.9</c:v>
                </c:pt>
              </c:numCache>
            </c:numRef>
          </c:val>
          <c:extLst>
            <c:ext xmlns:c16="http://schemas.microsoft.com/office/drawing/2014/chart" uri="{C3380CC4-5D6E-409C-BE32-E72D297353CC}">
              <c16:uniqueId val="{00000000-9633-45B7-AD9F-6BCA717705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9633-45B7-AD9F-6BCA717705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-794</c:v>
                </c:pt>
                <c:pt idx="1">
                  <c:v>0</c:v>
                </c:pt>
                <c:pt idx="2">
                  <c:v>0</c:v>
                </c:pt>
                <c:pt idx="3">
                  <c:v>-1138</c:v>
                </c:pt>
                <c:pt idx="4">
                  <c:v>0</c:v>
                </c:pt>
              </c:numCache>
            </c:numRef>
          </c:val>
          <c:extLst>
            <c:ext xmlns:c16="http://schemas.microsoft.com/office/drawing/2014/chart" uri="{C3380CC4-5D6E-409C-BE32-E72D297353CC}">
              <c16:uniqueId val="{00000000-DC63-4BA2-AA7F-655803D923C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DC63-4BA2-AA7F-655803D923C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4" zoomScaleNormal="84"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長崎県平戸市　平戸交流広場駐車場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88.8</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23.5</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266.7</v>
      </c>
      <c r="JD31" s="111"/>
      <c r="JE31" s="111"/>
      <c r="JF31" s="111"/>
      <c r="JG31" s="111"/>
      <c r="JH31" s="111"/>
      <c r="JI31" s="111"/>
      <c r="JJ31" s="111"/>
      <c r="JK31" s="111"/>
      <c r="JL31" s="111"/>
      <c r="JM31" s="111"/>
      <c r="JN31" s="111"/>
      <c r="JO31" s="111"/>
      <c r="JP31" s="111"/>
      <c r="JQ31" s="111"/>
      <c r="JR31" s="111"/>
      <c r="JS31" s="111"/>
      <c r="JT31" s="111"/>
      <c r="JU31" s="112"/>
      <c r="JV31" s="110">
        <f>データ!DL7</f>
        <v>274.2</v>
      </c>
      <c r="JW31" s="111"/>
      <c r="JX31" s="111"/>
      <c r="JY31" s="111"/>
      <c r="JZ31" s="111"/>
      <c r="KA31" s="111"/>
      <c r="KB31" s="111"/>
      <c r="KC31" s="111"/>
      <c r="KD31" s="111"/>
      <c r="KE31" s="111"/>
      <c r="KF31" s="111"/>
      <c r="KG31" s="111"/>
      <c r="KH31" s="111"/>
      <c r="KI31" s="111"/>
      <c r="KJ31" s="111"/>
      <c r="KK31" s="111"/>
      <c r="KL31" s="111"/>
      <c r="KM31" s="111"/>
      <c r="KN31" s="112"/>
      <c r="KO31" s="110">
        <f>データ!DM7</f>
        <v>290.89999999999998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253</v>
      </c>
      <c r="LI31" s="111"/>
      <c r="LJ31" s="111"/>
      <c r="LK31" s="111"/>
      <c r="LL31" s="111"/>
      <c r="LM31" s="111"/>
      <c r="LN31" s="111"/>
      <c r="LO31" s="111"/>
      <c r="LP31" s="111"/>
      <c r="LQ31" s="111"/>
      <c r="LR31" s="111"/>
      <c r="LS31" s="111"/>
      <c r="LT31" s="111"/>
      <c r="LU31" s="111"/>
      <c r="LV31" s="111"/>
      <c r="LW31" s="111"/>
      <c r="LX31" s="111"/>
      <c r="LY31" s="111"/>
      <c r="LZ31" s="112"/>
      <c r="MA31" s="110">
        <f>データ!DO7</f>
        <v>293.89999999999998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17"/>
      <c r="NF49" s="117"/>
      <c r="NG49" s="117"/>
      <c r="NH49" s="117"/>
      <c r="NI49" s="117"/>
      <c r="NJ49" s="117"/>
      <c r="NK49" s="117"/>
      <c r="NL49" s="117"/>
      <c r="NM49" s="117"/>
      <c r="NN49" s="117"/>
      <c r="NO49" s="117"/>
      <c r="NP49" s="117"/>
      <c r="NQ49" s="117"/>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17"/>
      <c r="NF50" s="117"/>
      <c r="NG50" s="117"/>
      <c r="NH50" s="117"/>
      <c r="NI50" s="117"/>
      <c r="NJ50" s="117"/>
      <c r="NK50" s="117"/>
      <c r="NL50" s="117"/>
      <c r="NM50" s="117"/>
      <c r="NN50" s="117"/>
      <c r="NO50" s="117"/>
      <c r="NP50" s="117"/>
      <c r="NQ50" s="117"/>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17"/>
      <c r="NF51" s="117"/>
      <c r="NG51" s="117"/>
      <c r="NH51" s="117"/>
      <c r="NI51" s="117"/>
      <c r="NJ51" s="117"/>
      <c r="NK51" s="117"/>
      <c r="NL51" s="117"/>
      <c r="NM51" s="117"/>
      <c r="NN51" s="117"/>
      <c r="NO51" s="117"/>
      <c r="NP51" s="117"/>
      <c r="NQ51" s="117"/>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1">
        <f>データ!AU7</f>
        <v>0</v>
      </c>
      <c r="V52" s="121"/>
      <c r="W52" s="121"/>
      <c r="X52" s="121"/>
      <c r="Y52" s="121"/>
      <c r="Z52" s="121"/>
      <c r="AA52" s="121"/>
      <c r="AB52" s="121"/>
      <c r="AC52" s="121"/>
      <c r="AD52" s="121"/>
      <c r="AE52" s="121"/>
      <c r="AF52" s="121"/>
      <c r="AG52" s="121"/>
      <c r="AH52" s="121"/>
      <c r="AI52" s="121"/>
      <c r="AJ52" s="121"/>
      <c r="AK52" s="121"/>
      <c r="AL52" s="121"/>
      <c r="AM52" s="121"/>
      <c r="AN52" s="121">
        <f>データ!AV7</f>
        <v>0</v>
      </c>
      <c r="AO52" s="121"/>
      <c r="AP52" s="121"/>
      <c r="AQ52" s="121"/>
      <c r="AR52" s="121"/>
      <c r="AS52" s="121"/>
      <c r="AT52" s="121"/>
      <c r="AU52" s="121"/>
      <c r="AV52" s="121"/>
      <c r="AW52" s="121"/>
      <c r="AX52" s="121"/>
      <c r="AY52" s="121"/>
      <c r="AZ52" s="121"/>
      <c r="BA52" s="121"/>
      <c r="BB52" s="121"/>
      <c r="BC52" s="121"/>
      <c r="BD52" s="121"/>
      <c r="BE52" s="121"/>
      <c r="BF52" s="121"/>
      <c r="BG52" s="121">
        <f>データ!AW7</f>
        <v>0</v>
      </c>
      <c r="BH52" s="121"/>
      <c r="BI52" s="121"/>
      <c r="BJ52" s="121"/>
      <c r="BK52" s="121"/>
      <c r="BL52" s="121"/>
      <c r="BM52" s="121"/>
      <c r="BN52" s="121"/>
      <c r="BO52" s="121"/>
      <c r="BP52" s="121"/>
      <c r="BQ52" s="121"/>
      <c r="BR52" s="121"/>
      <c r="BS52" s="121"/>
      <c r="BT52" s="121"/>
      <c r="BU52" s="121"/>
      <c r="BV52" s="121"/>
      <c r="BW52" s="121"/>
      <c r="BX52" s="121"/>
      <c r="BY52" s="121"/>
      <c r="BZ52" s="121">
        <f>データ!AX7</f>
        <v>19</v>
      </c>
      <c r="CA52" s="121"/>
      <c r="CB52" s="121"/>
      <c r="CC52" s="121"/>
      <c r="CD52" s="121"/>
      <c r="CE52" s="121"/>
      <c r="CF52" s="121"/>
      <c r="CG52" s="121"/>
      <c r="CH52" s="121"/>
      <c r="CI52" s="121"/>
      <c r="CJ52" s="121"/>
      <c r="CK52" s="121"/>
      <c r="CL52" s="121"/>
      <c r="CM52" s="121"/>
      <c r="CN52" s="121"/>
      <c r="CO52" s="121"/>
      <c r="CP52" s="121"/>
      <c r="CQ52" s="121"/>
      <c r="CR52" s="121"/>
      <c r="CS52" s="121">
        <f>データ!AY7</f>
        <v>0</v>
      </c>
      <c r="CT52" s="121"/>
      <c r="CU52" s="121"/>
      <c r="CV52" s="121"/>
      <c r="CW52" s="121"/>
      <c r="CX52" s="121"/>
      <c r="CY52" s="121"/>
      <c r="CZ52" s="121"/>
      <c r="DA52" s="121"/>
      <c r="DB52" s="121"/>
      <c r="DC52" s="121"/>
      <c r="DD52" s="121"/>
      <c r="DE52" s="121"/>
      <c r="DF52" s="121"/>
      <c r="DG52" s="121"/>
      <c r="DH52" s="121"/>
      <c r="DI52" s="121"/>
      <c r="DJ52" s="121"/>
      <c r="DK52" s="121"/>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32.1</v>
      </c>
      <c r="EM52" s="116"/>
      <c r="EN52" s="116"/>
      <c r="EO52" s="116"/>
      <c r="EP52" s="116"/>
      <c r="EQ52" s="116"/>
      <c r="ER52" s="116"/>
      <c r="ES52" s="116"/>
      <c r="ET52" s="116"/>
      <c r="EU52" s="116"/>
      <c r="EV52" s="116"/>
      <c r="EW52" s="116"/>
      <c r="EX52" s="116"/>
      <c r="EY52" s="116"/>
      <c r="EZ52" s="116"/>
      <c r="FA52" s="116"/>
      <c r="FB52" s="116"/>
      <c r="FC52" s="116"/>
      <c r="FD52" s="116"/>
      <c r="FE52" s="116">
        <f>データ!BG7</f>
        <v>15.9</v>
      </c>
      <c r="FF52" s="116"/>
      <c r="FG52" s="116"/>
      <c r="FH52" s="116"/>
      <c r="FI52" s="116"/>
      <c r="FJ52" s="116"/>
      <c r="FK52" s="116"/>
      <c r="FL52" s="116"/>
      <c r="FM52" s="116"/>
      <c r="FN52" s="116"/>
      <c r="FO52" s="116"/>
      <c r="FP52" s="116"/>
      <c r="FQ52" s="116"/>
      <c r="FR52" s="116"/>
      <c r="FS52" s="116"/>
      <c r="FT52" s="116"/>
      <c r="FU52" s="116"/>
      <c r="FV52" s="116"/>
      <c r="FW52" s="116"/>
      <c r="FX52" s="116">
        <f>データ!BH7</f>
        <v>14.1</v>
      </c>
      <c r="FY52" s="116"/>
      <c r="FZ52" s="116"/>
      <c r="GA52" s="116"/>
      <c r="GB52" s="116"/>
      <c r="GC52" s="116"/>
      <c r="GD52" s="116"/>
      <c r="GE52" s="116"/>
      <c r="GF52" s="116"/>
      <c r="GG52" s="116"/>
      <c r="GH52" s="116"/>
      <c r="GI52" s="116"/>
      <c r="GJ52" s="116"/>
      <c r="GK52" s="116"/>
      <c r="GL52" s="116"/>
      <c r="GM52" s="116"/>
      <c r="GN52" s="116"/>
      <c r="GO52" s="116"/>
      <c r="GP52" s="116"/>
      <c r="GQ52" s="116">
        <f>データ!BI7</f>
        <v>-30.7</v>
      </c>
      <c r="GR52" s="116"/>
      <c r="GS52" s="116"/>
      <c r="GT52" s="116"/>
      <c r="GU52" s="116"/>
      <c r="GV52" s="116"/>
      <c r="GW52" s="116"/>
      <c r="GX52" s="116"/>
      <c r="GY52" s="116"/>
      <c r="GZ52" s="116"/>
      <c r="HA52" s="116"/>
      <c r="HB52" s="116"/>
      <c r="HC52" s="116"/>
      <c r="HD52" s="116"/>
      <c r="HE52" s="116"/>
      <c r="HF52" s="116"/>
      <c r="HG52" s="116"/>
      <c r="HH52" s="116"/>
      <c r="HI52" s="116"/>
      <c r="HJ52" s="116">
        <f>データ!BJ7</f>
        <v>0.9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1">
        <f>データ!BQ7</f>
        <v>-794</v>
      </c>
      <c r="JD52" s="121"/>
      <c r="JE52" s="121"/>
      <c r="JF52" s="121"/>
      <c r="JG52" s="121"/>
      <c r="JH52" s="121"/>
      <c r="JI52" s="121"/>
      <c r="JJ52" s="121"/>
      <c r="JK52" s="121"/>
      <c r="JL52" s="121"/>
      <c r="JM52" s="121"/>
      <c r="JN52" s="121"/>
      <c r="JO52" s="121"/>
      <c r="JP52" s="121"/>
      <c r="JQ52" s="121"/>
      <c r="JR52" s="121"/>
      <c r="JS52" s="121"/>
      <c r="JT52" s="121"/>
      <c r="JU52" s="121"/>
      <c r="JV52" s="121">
        <f>データ!BR7</f>
        <v>0</v>
      </c>
      <c r="JW52" s="121"/>
      <c r="JX52" s="121"/>
      <c r="JY52" s="121"/>
      <c r="JZ52" s="121"/>
      <c r="KA52" s="121"/>
      <c r="KB52" s="121"/>
      <c r="KC52" s="121"/>
      <c r="KD52" s="121"/>
      <c r="KE52" s="121"/>
      <c r="KF52" s="121"/>
      <c r="KG52" s="121"/>
      <c r="KH52" s="121"/>
      <c r="KI52" s="121"/>
      <c r="KJ52" s="121"/>
      <c r="KK52" s="121"/>
      <c r="KL52" s="121"/>
      <c r="KM52" s="121"/>
      <c r="KN52" s="121"/>
      <c r="KO52" s="121">
        <f>データ!BS7</f>
        <v>0</v>
      </c>
      <c r="KP52" s="121"/>
      <c r="KQ52" s="121"/>
      <c r="KR52" s="121"/>
      <c r="KS52" s="121"/>
      <c r="KT52" s="121"/>
      <c r="KU52" s="121"/>
      <c r="KV52" s="121"/>
      <c r="KW52" s="121"/>
      <c r="KX52" s="121"/>
      <c r="KY52" s="121"/>
      <c r="KZ52" s="121"/>
      <c r="LA52" s="121"/>
      <c r="LB52" s="121"/>
      <c r="LC52" s="121"/>
      <c r="LD52" s="121"/>
      <c r="LE52" s="121"/>
      <c r="LF52" s="121"/>
      <c r="LG52" s="121"/>
      <c r="LH52" s="121">
        <f>データ!BT7</f>
        <v>-1138</v>
      </c>
      <c r="LI52" s="121"/>
      <c r="LJ52" s="121"/>
      <c r="LK52" s="121"/>
      <c r="LL52" s="121"/>
      <c r="LM52" s="121"/>
      <c r="LN52" s="121"/>
      <c r="LO52" s="121"/>
      <c r="LP52" s="121"/>
      <c r="LQ52" s="121"/>
      <c r="LR52" s="121"/>
      <c r="LS52" s="121"/>
      <c r="LT52" s="121"/>
      <c r="LU52" s="121"/>
      <c r="LV52" s="121"/>
      <c r="LW52" s="121"/>
      <c r="LX52" s="121"/>
      <c r="LY52" s="121"/>
      <c r="LZ52" s="121"/>
      <c r="MA52" s="121">
        <f>データ!BU7</f>
        <v>0</v>
      </c>
      <c r="MB52" s="121"/>
      <c r="MC52" s="121"/>
      <c r="MD52" s="121"/>
      <c r="ME52" s="121"/>
      <c r="MF52" s="121"/>
      <c r="MG52" s="121"/>
      <c r="MH52" s="121"/>
      <c r="MI52" s="121"/>
      <c r="MJ52" s="121"/>
      <c r="MK52" s="121"/>
      <c r="ML52" s="121"/>
      <c r="MM52" s="121"/>
      <c r="MN52" s="121"/>
      <c r="MO52" s="121"/>
      <c r="MP52" s="121"/>
      <c r="MQ52" s="121"/>
      <c r="MR52" s="121"/>
      <c r="MS52" s="121"/>
      <c r="MT52" s="2"/>
      <c r="MU52" s="2"/>
      <c r="MV52" s="2"/>
      <c r="MW52" s="2"/>
      <c r="MX52" s="2"/>
      <c r="MY52" s="2"/>
      <c r="MZ52" s="2"/>
      <c r="NA52" s="2"/>
      <c r="NB52" s="12"/>
      <c r="NC52" s="2"/>
      <c r="ND52" s="100"/>
      <c r="NE52" s="117"/>
      <c r="NF52" s="117"/>
      <c r="NG52" s="117"/>
      <c r="NH52" s="117"/>
      <c r="NI52" s="117"/>
      <c r="NJ52" s="117"/>
      <c r="NK52" s="117"/>
      <c r="NL52" s="117"/>
      <c r="NM52" s="117"/>
      <c r="NN52" s="117"/>
      <c r="NO52" s="117"/>
      <c r="NP52" s="117"/>
      <c r="NQ52" s="117"/>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1">
        <f>データ!AZ7</f>
        <v>33</v>
      </c>
      <c r="V53" s="121"/>
      <c r="W53" s="121"/>
      <c r="X53" s="121"/>
      <c r="Y53" s="121"/>
      <c r="Z53" s="121"/>
      <c r="AA53" s="121"/>
      <c r="AB53" s="121"/>
      <c r="AC53" s="121"/>
      <c r="AD53" s="121"/>
      <c r="AE53" s="121"/>
      <c r="AF53" s="121"/>
      <c r="AG53" s="121"/>
      <c r="AH53" s="121"/>
      <c r="AI53" s="121"/>
      <c r="AJ53" s="121"/>
      <c r="AK53" s="121"/>
      <c r="AL53" s="121"/>
      <c r="AM53" s="121"/>
      <c r="AN53" s="121">
        <f>データ!BA7</f>
        <v>14</v>
      </c>
      <c r="AO53" s="121"/>
      <c r="AP53" s="121"/>
      <c r="AQ53" s="121"/>
      <c r="AR53" s="121"/>
      <c r="AS53" s="121"/>
      <c r="AT53" s="121"/>
      <c r="AU53" s="121"/>
      <c r="AV53" s="121"/>
      <c r="AW53" s="121"/>
      <c r="AX53" s="121"/>
      <c r="AY53" s="121"/>
      <c r="AZ53" s="121"/>
      <c r="BA53" s="121"/>
      <c r="BB53" s="121"/>
      <c r="BC53" s="121"/>
      <c r="BD53" s="121"/>
      <c r="BE53" s="121"/>
      <c r="BF53" s="121"/>
      <c r="BG53" s="121">
        <f>データ!BB7</f>
        <v>4</v>
      </c>
      <c r="BH53" s="121"/>
      <c r="BI53" s="121"/>
      <c r="BJ53" s="121"/>
      <c r="BK53" s="121"/>
      <c r="BL53" s="121"/>
      <c r="BM53" s="121"/>
      <c r="BN53" s="121"/>
      <c r="BO53" s="121"/>
      <c r="BP53" s="121"/>
      <c r="BQ53" s="121"/>
      <c r="BR53" s="121"/>
      <c r="BS53" s="121"/>
      <c r="BT53" s="121"/>
      <c r="BU53" s="121"/>
      <c r="BV53" s="121"/>
      <c r="BW53" s="121"/>
      <c r="BX53" s="121"/>
      <c r="BY53" s="121"/>
      <c r="BZ53" s="121">
        <f>データ!BC7</f>
        <v>98</v>
      </c>
      <c r="CA53" s="121"/>
      <c r="CB53" s="121"/>
      <c r="CC53" s="121"/>
      <c r="CD53" s="121"/>
      <c r="CE53" s="121"/>
      <c r="CF53" s="121"/>
      <c r="CG53" s="121"/>
      <c r="CH53" s="121"/>
      <c r="CI53" s="121"/>
      <c r="CJ53" s="121"/>
      <c r="CK53" s="121"/>
      <c r="CL53" s="121"/>
      <c r="CM53" s="121"/>
      <c r="CN53" s="121"/>
      <c r="CO53" s="121"/>
      <c r="CP53" s="121"/>
      <c r="CQ53" s="121"/>
      <c r="CR53" s="121"/>
      <c r="CS53" s="121">
        <f>データ!BD7</f>
        <v>13</v>
      </c>
      <c r="CT53" s="121"/>
      <c r="CU53" s="121"/>
      <c r="CV53" s="121"/>
      <c r="CW53" s="121"/>
      <c r="CX53" s="121"/>
      <c r="CY53" s="121"/>
      <c r="CZ53" s="121"/>
      <c r="DA53" s="121"/>
      <c r="DB53" s="121"/>
      <c r="DC53" s="121"/>
      <c r="DD53" s="121"/>
      <c r="DE53" s="121"/>
      <c r="DF53" s="121"/>
      <c r="DG53" s="121"/>
      <c r="DH53" s="121"/>
      <c r="DI53" s="121"/>
      <c r="DJ53" s="121"/>
      <c r="DK53" s="121"/>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1">
        <f>データ!BV7</f>
        <v>8624</v>
      </c>
      <c r="JD53" s="121"/>
      <c r="JE53" s="121"/>
      <c r="JF53" s="121"/>
      <c r="JG53" s="121"/>
      <c r="JH53" s="121"/>
      <c r="JI53" s="121"/>
      <c r="JJ53" s="121"/>
      <c r="JK53" s="121"/>
      <c r="JL53" s="121"/>
      <c r="JM53" s="121"/>
      <c r="JN53" s="121"/>
      <c r="JO53" s="121"/>
      <c r="JP53" s="121"/>
      <c r="JQ53" s="121"/>
      <c r="JR53" s="121"/>
      <c r="JS53" s="121"/>
      <c r="JT53" s="121"/>
      <c r="JU53" s="121"/>
      <c r="JV53" s="121">
        <f>データ!BW7</f>
        <v>6546</v>
      </c>
      <c r="JW53" s="121"/>
      <c r="JX53" s="121"/>
      <c r="JY53" s="121"/>
      <c r="JZ53" s="121"/>
      <c r="KA53" s="121"/>
      <c r="KB53" s="121"/>
      <c r="KC53" s="121"/>
      <c r="KD53" s="121"/>
      <c r="KE53" s="121"/>
      <c r="KF53" s="121"/>
      <c r="KG53" s="121"/>
      <c r="KH53" s="121"/>
      <c r="KI53" s="121"/>
      <c r="KJ53" s="121"/>
      <c r="KK53" s="121"/>
      <c r="KL53" s="121"/>
      <c r="KM53" s="121"/>
      <c r="KN53" s="121"/>
      <c r="KO53" s="121">
        <f>データ!BX7</f>
        <v>8262</v>
      </c>
      <c r="KP53" s="121"/>
      <c r="KQ53" s="121"/>
      <c r="KR53" s="121"/>
      <c r="KS53" s="121"/>
      <c r="KT53" s="121"/>
      <c r="KU53" s="121"/>
      <c r="KV53" s="121"/>
      <c r="KW53" s="121"/>
      <c r="KX53" s="121"/>
      <c r="KY53" s="121"/>
      <c r="KZ53" s="121"/>
      <c r="LA53" s="121"/>
      <c r="LB53" s="121"/>
      <c r="LC53" s="121"/>
      <c r="LD53" s="121"/>
      <c r="LE53" s="121"/>
      <c r="LF53" s="121"/>
      <c r="LG53" s="121"/>
      <c r="LH53" s="121">
        <f>データ!BY7</f>
        <v>1059</v>
      </c>
      <c r="LI53" s="121"/>
      <c r="LJ53" s="121"/>
      <c r="LK53" s="121"/>
      <c r="LL53" s="121"/>
      <c r="LM53" s="121"/>
      <c r="LN53" s="121"/>
      <c r="LO53" s="121"/>
      <c r="LP53" s="121"/>
      <c r="LQ53" s="121"/>
      <c r="LR53" s="121"/>
      <c r="LS53" s="121"/>
      <c r="LT53" s="121"/>
      <c r="LU53" s="121"/>
      <c r="LV53" s="121"/>
      <c r="LW53" s="121"/>
      <c r="LX53" s="121"/>
      <c r="LY53" s="121"/>
      <c r="LZ53" s="121"/>
      <c r="MA53" s="121">
        <f>データ!BZ7</f>
        <v>2866</v>
      </c>
      <c r="MB53" s="121"/>
      <c r="MC53" s="121"/>
      <c r="MD53" s="121"/>
      <c r="ME53" s="121"/>
      <c r="MF53" s="121"/>
      <c r="MG53" s="121"/>
      <c r="MH53" s="121"/>
      <c r="MI53" s="121"/>
      <c r="MJ53" s="121"/>
      <c r="MK53" s="121"/>
      <c r="ML53" s="121"/>
      <c r="MM53" s="121"/>
      <c r="MN53" s="121"/>
      <c r="MO53" s="121"/>
      <c r="MP53" s="121"/>
      <c r="MQ53" s="121"/>
      <c r="MR53" s="121"/>
      <c r="MS53" s="121"/>
      <c r="MT53" s="2"/>
      <c r="MU53" s="2"/>
      <c r="MV53" s="2"/>
      <c r="MW53" s="2"/>
      <c r="MX53" s="2"/>
      <c r="MY53" s="2"/>
      <c r="MZ53" s="2"/>
      <c r="NA53" s="2"/>
      <c r="NB53" s="12"/>
      <c r="NC53" s="2"/>
      <c r="ND53" s="100"/>
      <c r="NE53" s="117"/>
      <c r="NF53" s="117"/>
      <c r="NG53" s="117"/>
      <c r="NH53" s="117"/>
      <c r="NI53" s="117"/>
      <c r="NJ53" s="117"/>
      <c r="NK53" s="117"/>
      <c r="NL53" s="117"/>
      <c r="NM53" s="117"/>
      <c r="NN53" s="117"/>
      <c r="NO53" s="117"/>
      <c r="NP53" s="117"/>
      <c r="NQ53" s="117"/>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17"/>
      <c r="NF54" s="117"/>
      <c r="NG54" s="117"/>
      <c r="NH54" s="117"/>
      <c r="NI54" s="117"/>
      <c r="NJ54" s="117"/>
      <c r="NK54" s="117"/>
      <c r="NL54" s="117"/>
      <c r="NM54" s="117"/>
      <c r="NN54" s="117"/>
      <c r="NO54" s="117"/>
      <c r="NP54" s="117"/>
      <c r="NQ54" s="117"/>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17"/>
      <c r="NF55" s="117"/>
      <c r="NG55" s="117"/>
      <c r="NH55" s="117"/>
      <c r="NI55" s="117"/>
      <c r="NJ55" s="117"/>
      <c r="NK55" s="117"/>
      <c r="NL55" s="117"/>
      <c r="NM55" s="117"/>
      <c r="NN55" s="117"/>
      <c r="NO55" s="117"/>
      <c r="NP55" s="117"/>
      <c r="NQ55" s="117"/>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17"/>
      <c r="NF56" s="117"/>
      <c r="NG56" s="117"/>
      <c r="NH56" s="117"/>
      <c r="NI56" s="117"/>
      <c r="NJ56" s="117"/>
      <c r="NK56" s="117"/>
      <c r="NL56" s="117"/>
      <c r="NM56" s="117"/>
      <c r="NN56" s="117"/>
      <c r="NO56" s="117"/>
      <c r="NP56" s="117"/>
      <c r="NQ56" s="117"/>
      <c r="NR56" s="102"/>
    </row>
    <row r="57" spans="1:382" ht="13.5" customHeight="1" x14ac:dyDescent="0.15">
      <c r="A57" s="2"/>
      <c r="B57" s="25"/>
      <c r="NB57" s="26"/>
      <c r="NC57" s="2"/>
      <c r="ND57" s="100"/>
      <c r="NE57" s="117"/>
      <c r="NF57" s="117"/>
      <c r="NG57" s="117"/>
      <c r="NH57" s="117"/>
      <c r="NI57" s="117"/>
      <c r="NJ57" s="117"/>
      <c r="NK57" s="117"/>
      <c r="NL57" s="117"/>
      <c r="NM57" s="117"/>
      <c r="NN57" s="117"/>
      <c r="NO57" s="117"/>
      <c r="NP57" s="117"/>
      <c r="NQ57" s="117"/>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17"/>
      <c r="NF58" s="117"/>
      <c r="NG58" s="117"/>
      <c r="NH58" s="117"/>
      <c r="NI58" s="117"/>
      <c r="NJ58" s="117"/>
      <c r="NK58" s="117"/>
      <c r="NL58" s="117"/>
      <c r="NM58" s="117"/>
      <c r="NN58" s="117"/>
      <c r="NO58" s="117"/>
      <c r="NP58" s="117"/>
      <c r="NQ58" s="117"/>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17"/>
      <c r="NF59" s="117"/>
      <c r="NG59" s="117"/>
      <c r="NH59" s="117"/>
      <c r="NI59" s="117"/>
      <c r="NJ59" s="117"/>
      <c r="NK59" s="117"/>
      <c r="NL59" s="117"/>
      <c r="NM59" s="117"/>
      <c r="NN59" s="117"/>
      <c r="NO59" s="117"/>
      <c r="NP59" s="117"/>
      <c r="NQ59" s="117"/>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17"/>
      <c r="NF60" s="117"/>
      <c r="NG60" s="117"/>
      <c r="NH60" s="117"/>
      <c r="NI60" s="117"/>
      <c r="NJ60" s="117"/>
      <c r="NK60" s="117"/>
      <c r="NL60" s="117"/>
      <c r="NM60" s="117"/>
      <c r="NN60" s="117"/>
      <c r="NO60" s="117"/>
      <c r="NP60" s="117"/>
      <c r="NQ60" s="117"/>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17"/>
      <c r="NF61" s="117"/>
      <c r="NG61" s="117"/>
      <c r="NH61" s="117"/>
      <c r="NI61" s="117"/>
      <c r="NJ61" s="117"/>
      <c r="NK61" s="117"/>
      <c r="NL61" s="117"/>
      <c r="NM61" s="117"/>
      <c r="NN61" s="117"/>
      <c r="NO61" s="117"/>
      <c r="NP61" s="117"/>
      <c r="NQ61" s="117"/>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17"/>
      <c r="NF62" s="117"/>
      <c r="NG62" s="117"/>
      <c r="NH62" s="117"/>
      <c r="NI62" s="117"/>
      <c r="NJ62" s="117"/>
      <c r="NK62" s="117"/>
      <c r="NL62" s="117"/>
      <c r="NM62" s="117"/>
      <c r="NN62" s="117"/>
      <c r="NO62" s="117"/>
      <c r="NP62" s="117"/>
      <c r="NQ62" s="117"/>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2" t="s">
        <v>32</v>
      </c>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17"/>
      <c r="NF63" s="117"/>
      <c r="NG63" s="117"/>
      <c r="NH63" s="117"/>
      <c r="NI63" s="117"/>
      <c r="NJ63" s="117"/>
      <c r="NK63" s="117"/>
      <c r="NL63" s="117"/>
      <c r="NM63" s="117"/>
      <c r="NN63" s="117"/>
      <c r="NO63" s="117"/>
      <c r="NP63" s="117"/>
      <c r="NQ63" s="117"/>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2"/>
      <c r="FM64" s="122"/>
      <c r="FN64" s="122"/>
      <c r="FO64" s="122"/>
      <c r="FP64" s="122"/>
      <c r="FQ64" s="122"/>
      <c r="FR64" s="122"/>
      <c r="FS64" s="122"/>
      <c r="FT64" s="122"/>
      <c r="FU64" s="122"/>
      <c r="FV64" s="122"/>
      <c r="FW64" s="12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8"/>
      <c r="NE64" s="119"/>
      <c r="NF64" s="119"/>
      <c r="NG64" s="119"/>
      <c r="NH64" s="119"/>
      <c r="NI64" s="119"/>
      <c r="NJ64" s="119"/>
      <c r="NK64" s="119"/>
      <c r="NL64" s="119"/>
      <c r="NM64" s="119"/>
      <c r="NN64" s="119"/>
      <c r="NO64" s="119"/>
      <c r="NP64" s="119"/>
      <c r="NQ64" s="119"/>
      <c r="NR64" s="120"/>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2"/>
      <c r="CW65" s="122"/>
      <c r="CX65" s="122"/>
      <c r="CY65" s="122"/>
      <c r="CZ65" s="122"/>
      <c r="DA65" s="122"/>
      <c r="DB65" s="122"/>
      <c r="DC65" s="122"/>
      <c r="DD65" s="122"/>
      <c r="DE65" s="122"/>
      <c r="DF65" s="122"/>
      <c r="DG65" s="122"/>
      <c r="DH65" s="122"/>
      <c r="DI65" s="122"/>
      <c r="DJ65" s="122"/>
      <c r="DK65" s="122"/>
      <c r="DL65" s="122"/>
      <c r="DM65" s="122"/>
      <c r="DN65" s="122"/>
      <c r="DO65" s="122"/>
      <c r="DP65" s="122"/>
      <c r="DQ65" s="122"/>
      <c r="DR65" s="122"/>
      <c r="DS65" s="122"/>
      <c r="DT65" s="122"/>
      <c r="DU65" s="122"/>
      <c r="DV65" s="122"/>
      <c r="DW65" s="122"/>
      <c r="DX65" s="122"/>
      <c r="DY65" s="122"/>
      <c r="DZ65" s="122"/>
      <c r="EA65" s="122"/>
      <c r="EB65" s="122"/>
      <c r="EC65" s="122"/>
      <c r="ED65" s="122"/>
      <c r="EE65" s="122"/>
      <c r="EF65" s="122"/>
      <c r="EG65" s="122"/>
      <c r="EH65" s="122"/>
      <c r="EI65" s="122"/>
      <c r="EJ65" s="122"/>
      <c r="EK65" s="122"/>
      <c r="EL65" s="122"/>
      <c r="EM65" s="122"/>
      <c r="EN65" s="122"/>
      <c r="EO65" s="122"/>
      <c r="EP65" s="122"/>
      <c r="EQ65" s="122"/>
      <c r="ER65" s="122"/>
      <c r="ES65" s="122"/>
      <c r="ET65" s="122"/>
      <c r="EU65" s="122"/>
      <c r="EV65" s="122"/>
      <c r="EW65" s="122"/>
      <c r="EX65" s="122"/>
      <c r="EY65" s="122"/>
      <c r="EZ65" s="122"/>
      <c r="FA65" s="122"/>
      <c r="FB65" s="122"/>
      <c r="FC65" s="122"/>
      <c r="FD65" s="122"/>
      <c r="FE65" s="122"/>
      <c r="FF65" s="122"/>
      <c r="FG65" s="122"/>
      <c r="FH65" s="122"/>
      <c r="FI65" s="122"/>
      <c r="FJ65" s="122"/>
      <c r="FK65" s="122"/>
      <c r="FL65" s="122"/>
      <c r="FM65" s="122"/>
      <c r="FN65" s="122"/>
      <c r="FO65" s="122"/>
      <c r="FP65" s="122"/>
      <c r="FQ65" s="122"/>
      <c r="FR65" s="122"/>
      <c r="FS65" s="122"/>
      <c r="FT65" s="122"/>
      <c r="FU65" s="122"/>
      <c r="FV65" s="122"/>
      <c r="FW65" s="12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2"/>
      <c r="CW66" s="122"/>
      <c r="CX66" s="122"/>
      <c r="CY66" s="122"/>
      <c r="CZ66" s="122"/>
      <c r="DA66" s="122"/>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2"/>
      <c r="EF66" s="122"/>
      <c r="EG66" s="122"/>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2"/>
      <c r="FL66" s="122"/>
      <c r="FM66" s="122"/>
      <c r="FN66" s="122"/>
      <c r="FO66" s="122"/>
      <c r="FP66" s="122"/>
      <c r="FQ66" s="122"/>
      <c r="FR66" s="122"/>
      <c r="FS66" s="122"/>
      <c r="FT66" s="122"/>
      <c r="FU66" s="122"/>
      <c r="FV66" s="122"/>
      <c r="FW66" s="1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17"/>
      <c r="NF66" s="117"/>
      <c r="NG66" s="117"/>
      <c r="NH66" s="117"/>
      <c r="NI66" s="117"/>
      <c r="NJ66" s="117"/>
      <c r="NK66" s="117"/>
      <c r="NL66" s="117"/>
      <c r="NM66" s="117"/>
      <c r="NN66" s="117"/>
      <c r="NO66" s="117"/>
      <c r="NP66" s="117"/>
      <c r="NQ66" s="117"/>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データ!CM7</f>
        <v>72440</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17"/>
      <c r="NF67" s="117"/>
      <c r="NG67" s="117"/>
      <c r="NH67" s="117"/>
      <c r="NI67" s="117"/>
      <c r="NJ67" s="117"/>
      <c r="NK67" s="117"/>
      <c r="NL67" s="117"/>
      <c r="NM67" s="117"/>
      <c r="NN67" s="117"/>
      <c r="NO67" s="117"/>
      <c r="NP67" s="117"/>
      <c r="NQ67" s="117"/>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17"/>
      <c r="NF68" s="117"/>
      <c r="NG68" s="117"/>
      <c r="NH68" s="117"/>
      <c r="NI68" s="117"/>
      <c r="NJ68" s="117"/>
      <c r="NK68" s="117"/>
      <c r="NL68" s="117"/>
      <c r="NM68" s="117"/>
      <c r="NN68" s="117"/>
      <c r="NO68" s="117"/>
      <c r="NP68" s="117"/>
      <c r="NQ68" s="117"/>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17"/>
      <c r="NF69" s="117"/>
      <c r="NG69" s="117"/>
      <c r="NH69" s="117"/>
      <c r="NI69" s="117"/>
      <c r="NJ69" s="117"/>
      <c r="NK69" s="117"/>
      <c r="NL69" s="117"/>
      <c r="NM69" s="117"/>
      <c r="NN69" s="117"/>
      <c r="NO69" s="117"/>
      <c r="NP69" s="117"/>
      <c r="NQ69" s="117"/>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17"/>
      <c r="NF70" s="117"/>
      <c r="NG70" s="117"/>
      <c r="NH70" s="117"/>
      <c r="NI70" s="117"/>
      <c r="NJ70" s="117"/>
      <c r="NK70" s="117"/>
      <c r="NL70" s="117"/>
      <c r="NM70" s="117"/>
      <c r="NN70" s="117"/>
      <c r="NO70" s="117"/>
      <c r="NP70" s="117"/>
      <c r="NQ70" s="117"/>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17"/>
      <c r="NF71" s="117"/>
      <c r="NG71" s="117"/>
      <c r="NH71" s="117"/>
      <c r="NI71" s="117"/>
      <c r="NJ71" s="117"/>
      <c r="NK71" s="117"/>
      <c r="NL71" s="117"/>
      <c r="NM71" s="117"/>
      <c r="NN71" s="117"/>
      <c r="NO71" s="117"/>
      <c r="NP71" s="117"/>
      <c r="NQ71" s="117"/>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2" t="s">
        <v>34</v>
      </c>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2"/>
      <c r="FL72" s="122"/>
      <c r="FM72" s="122"/>
      <c r="FN72" s="122"/>
      <c r="FO72" s="122"/>
      <c r="FP72" s="122"/>
      <c r="FQ72" s="122"/>
      <c r="FR72" s="122"/>
      <c r="FS72" s="122"/>
      <c r="FT72" s="122"/>
      <c r="FU72" s="122"/>
      <c r="FV72" s="122"/>
      <c r="FW72" s="12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17"/>
      <c r="NF72" s="117"/>
      <c r="NG72" s="117"/>
      <c r="NH72" s="117"/>
      <c r="NI72" s="117"/>
      <c r="NJ72" s="117"/>
      <c r="NK72" s="117"/>
      <c r="NL72" s="117"/>
      <c r="NM72" s="117"/>
      <c r="NN72" s="117"/>
      <c r="NO72" s="117"/>
      <c r="NP72" s="117"/>
      <c r="NQ72" s="117"/>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c r="FI73" s="122"/>
      <c r="FJ73" s="122"/>
      <c r="FK73" s="122"/>
      <c r="FL73" s="122"/>
      <c r="FM73" s="122"/>
      <c r="FN73" s="122"/>
      <c r="FO73" s="122"/>
      <c r="FP73" s="122"/>
      <c r="FQ73" s="122"/>
      <c r="FR73" s="122"/>
      <c r="FS73" s="122"/>
      <c r="FT73" s="122"/>
      <c r="FU73" s="122"/>
      <c r="FV73" s="122"/>
      <c r="FW73" s="12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17"/>
      <c r="NF73" s="117"/>
      <c r="NG73" s="117"/>
      <c r="NH73" s="117"/>
      <c r="NI73" s="117"/>
      <c r="NJ73" s="117"/>
      <c r="NK73" s="117"/>
      <c r="NL73" s="117"/>
      <c r="NM73" s="117"/>
      <c r="NN73" s="117"/>
      <c r="NO73" s="117"/>
      <c r="NP73" s="117"/>
      <c r="NQ73" s="117"/>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17"/>
      <c r="NF74" s="117"/>
      <c r="NG74" s="117"/>
      <c r="NH74" s="117"/>
      <c r="NI74" s="117"/>
      <c r="NJ74" s="117"/>
      <c r="NK74" s="117"/>
      <c r="NL74" s="117"/>
      <c r="NM74" s="117"/>
      <c r="NN74" s="117"/>
      <c r="NO74" s="117"/>
      <c r="NP74" s="117"/>
      <c r="NQ74" s="117"/>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17"/>
      <c r="NF75" s="117"/>
      <c r="NG75" s="117"/>
      <c r="NH75" s="117"/>
      <c r="NI75" s="117"/>
      <c r="NJ75" s="117"/>
      <c r="NK75" s="117"/>
      <c r="NL75" s="117"/>
      <c r="NM75" s="117"/>
      <c r="NN75" s="117"/>
      <c r="NO75" s="117"/>
      <c r="NP75" s="117"/>
      <c r="NQ75" s="117"/>
      <c r="NR75" s="102"/>
    </row>
    <row r="76" spans="1:382" ht="13.5" customHeight="1" x14ac:dyDescent="0.15">
      <c r="A76" s="2"/>
      <c r="B76" s="11"/>
      <c r="C76" s="2"/>
      <c r="D76" s="2"/>
      <c r="E76" s="2"/>
      <c r="F76" s="2"/>
      <c r="I76" s="2"/>
      <c r="J76" s="2"/>
      <c r="K76" s="2"/>
      <c r="L76" s="2"/>
      <c r="M76" s="2"/>
      <c r="N76" s="2"/>
      <c r="O76" s="2"/>
      <c r="P76" s="2"/>
      <c r="Q76" s="2"/>
      <c r="R76" s="132" t="str">
        <f>データ!$B$11</f>
        <v>H29</v>
      </c>
      <c r="S76" s="133"/>
      <c r="T76" s="133"/>
      <c r="U76" s="133"/>
      <c r="V76" s="133"/>
      <c r="W76" s="133"/>
      <c r="X76" s="133"/>
      <c r="Y76" s="133"/>
      <c r="Z76" s="133"/>
      <c r="AA76" s="133"/>
      <c r="AB76" s="133"/>
      <c r="AC76" s="133"/>
      <c r="AD76" s="133"/>
      <c r="AE76" s="133"/>
      <c r="AF76" s="134"/>
      <c r="AG76" s="132" t="str">
        <f>データ!$C$11</f>
        <v>H30</v>
      </c>
      <c r="AH76" s="133"/>
      <c r="AI76" s="133"/>
      <c r="AJ76" s="133"/>
      <c r="AK76" s="133"/>
      <c r="AL76" s="133"/>
      <c r="AM76" s="133"/>
      <c r="AN76" s="133"/>
      <c r="AO76" s="133"/>
      <c r="AP76" s="133"/>
      <c r="AQ76" s="133"/>
      <c r="AR76" s="133"/>
      <c r="AS76" s="133"/>
      <c r="AT76" s="133"/>
      <c r="AU76" s="134"/>
      <c r="AV76" s="132" t="str">
        <f>データ!$D$11</f>
        <v>R01</v>
      </c>
      <c r="AW76" s="133"/>
      <c r="AX76" s="133"/>
      <c r="AY76" s="133"/>
      <c r="AZ76" s="133"/>
      <c r="BA76" s="133"/>
      <c r="BB76" s="133"/>
      <c r="BC76" s="133"/>
      <c r="BD76" s="133"/>
      <c r="BE76" s="133"/>
      <c r="BF76" s="133"/>
      <c r="BG76" s="133"/>
      <c r="BH76" s="133"/>
      <c r="BI76" s="133"/>
      <c r="BJ76" s="134"/>
      <c r="BK76" s="132" t="str">
        <f>データ!$E$11</f>
        <v>R02</v>
      </c>
      <c r="BL76" s="133"/>
      <c r="BM76" s="133"/>
      <c r="BN76" s="133"/>
      <c r="BO76" s="133"/>
      <c r="BP76" s="133"/>
      <c r="BQ76" s="133"/>
      <c r="BR76" s="133"/>
      <c r="BS76" s="133"/>
      <c r="BT76" s="133"/>
      <c r="BU76" s="133"/>
      <c r="BV76" s="133"/>
      <c r="BW76" s="133"/>
      <c r="BX76" s="133"/>
      <c r="BY76" s="134"/>
      <c r="BZ76" s="132" t="str">
        <f>データ!$F$11</f>
        <v>R03</v>
      </c>
      <c r="CA76" s="133"/>
      <c r="CB76" s="133"/>
      <c r="CC76" s="133"/>
      <c r="CD76" s="133"/>
      <c r="CE76" s="133"/>
      <c r="CF76" s="133"/>
      <c r="CG76" s="133"/>
      <c r="CH76" s="133"/>
      <c r="CI76" s="133"/>
      <c r="CJ76" s="133"/>
      <c r="CK76" s="133"/>
      <c r="CL76" s="133"/>
      <c r="CM76" s="133"/>
      <c r="CN76" s="134"/>
      <c r="CO76" s="2"/>
      <c r="CP76" s="2"/>
      <c r="CQ76" s="2"/>
      <c r="CR76" s="2"/>
      <c r="CS76" s="2"/>
      <c r="CT76" s="2"/>
      <c r="CU76" s="2"/>
      <c r="CV76" s="123">
        <f>データ!CN7</f>
        <v>1637</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データ!$B$11</f>
        <v>H29</v>
      </c>
      <c r="GM76" s="133"/>
      <c r="GN76" s="133"/>
      <c r="GO76" s="133"/>
      <c r="GP76" s="133"/>
      <c r="GQ76" s="133"/>
      <c r="GR76" s="133"/>
      <c r="GS76" s="133"/>
      <c r="GT76" s="133"/>
      <c r="GU76" s="133"/>
      <c r="GV76" s="133"/>
      <c r="GW76" s="133"/>
      <c r="GX76" s="133"/>
      <c r="GY76" s="133"/>
      <c r="GZ76" s="134"/>
      <c r="HA76" s="132" t="str">
        <f>データ!$C$11</f>
        <v>H30</v>
      </c>
      <c r="HB76" s="133"/>
      <c r="HC76" s="133"/>
      <c r="HD76" s="133"/>
      <c r="HE76" s="133"/>
      <c r="HF76" s="133"/>
      <c r="HG76" s="133"/>
      <c r="HH76" s="133"/>
      <c r="HI76" s="133"/>
      <c r="HJ76" s="133"/>
      <c r="HK76" s="133"/>
      <c r="HL76" s="133"/>
      <c r="HM76" s="133"/>
      <c r="HN76" s="133"/>
      <c r="HO76" s="134"/>
      <c r="HP76" s="132" t="str">
        <f>データ!$D$11</f>
        <v>R01</v>
      </c>
      <c r="HQ76" s="133"/>
      <c r="HR76" s="133"/>
      <c r="HS76" s="133"/>
      <c r="HT76" s="133"/>
      <c r="HU76" s="133"/>
      <c r="HV76" s="133"/>
      <c r="HW76" s="133"/>
      <c r="HX76" s="133"/>
      <c r="HY76" s="133"/>
      <c r="HZ76" s="133"/>
      <c r="IA76" s="133"/>
      <c r="IB76" s="133"/>
      <c r="IC76" s="133"/>
      <c r="ID76" s="134"/>
      <c r="IE76" s="132" t="str">
        <f>データ!$E$11</f>
        <v>R02</v>
      </c>
      <c r="IF76" s="133"/>
      <c r="IG76" s="133"/>
      <c r="IH76" s="133"/>
      <c r="II76" s="133"/>
      <c r="IJ76" s="133"/>
      <c r="IK76" s="133"/>
      <c r="IL76" s="133"/>
      <c r="IM76" s="133"/>
      <c r="IN76" s="133"/>
      <c r="IO76" s="133"/>
      <c r="IP76" s="133"/>
      <c r="IQ76" s="133"/>
      <c r="IR76" s="133"/>
      <c r="IS76" s="134"/>
      <c r="IT76" s="132" t="str">
        <f>データ!$F$11</f>
        <v>R03</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データ!$B$11</f>
        <v>H29</v>
      </c>
      <c r="KB76" s="133"/>
      <c r="KC76" s="133"/>
      <c r="KD76" s="133"/>
      <c r="KE76" s="133"/>
      <c r="KF76" s="133"/>
      <c r="KG76" s="133"/>
      <c r="KH76" s="133"/>
      <c r="KI76" s="133"/>
      <c r="KJ76" s="133"/>
      <c r="KK76" s="133"/>
      <c r="KL76" s="133"/>
      <c r="KM76" s="133"/>
      <c r="KN76" s="133"/>
      <c r="KO76" s="134"/>
      <c r="KP76" s="132" t="str">
        <f>データ!$C$11</f>
        <v>H30</v>
      </c>
      <c r="KQ76" s="133"/>
      <c r="KR76" s="133"/>
      <c r="KS76" s="133"/>
      <c r="KT76" s="133"/>
      <c r="KU76" s="133"/>
      <c r="KV76" s="133"/>
      <c r="KW76" s="133"/>
      <c r="KX76" s="133"/>
      <c r="KY76" s="133"/>
      <c r="KZ76" s="133"/>
      <c r="LA76" s="133"/>
      <c r="LB76" s="133"/>
      <c r="LC76" s="133"/>
      <c r="LD76" s="134"/>
      <c r="LE76" s="132" t="str">
        <f>データ!$D$11</f>
        <v>R01</v>
      </c>
      <c r="LF76" s="133"/>
      <c r="LG76" s="133"/>
      <c r="LH76" s="133"/>
      <c r="LI76" s="133"/>
      <c r="LJ76" s="133"/>
      <c r="LK76" s="133"/>
      <c r="LL76" s="133"/>
      <c r="LM76" s="133"/>
      <c r="LN76" s="133"/>
      <c r="LO76" s="133"/>
      <c r="LP76" s="133"/>
      <c r="LQ76" s="133"/>
      <c r="LR76" s="133"/>
      <c r="LS76" s="134"/>
      <c r="LT76" s="132" t="str">
        <f>データ!$E$11</f>
        <v>R02</v>
      </c>
      <c r="LU76" s="133"/>
      <c r="LV76" s="133"/>
      <c r="LW76" s="133"/>
      <c r="LX76" s="133"/>
      <c r="LY76" s="133"/>
      <c r="LZ76" s="133"/>
      <c r="MA76" s="133"/>
      <c r="MB76" s="133"/>
      <c r="MC76" s="133"/>
      <c r="MD76" s="133"/>
      <c r="ME76" s="133"/>
      <c r="MF76" s="133"/>
      <c r="MG76" s="133"/>
      <c r="MH76" s="134"/>
      <c r="MI76" s="132" t="str">
        <f>データ!$F$11</f>
        <v>R03</v>
      </c>
      <c r="MJ76" s="133"/>
      <c r="MK76" s="133"/>
      <c r="ML76" s="133"/>
      <c r="MM76" s="133"/>
      <c r="MN76" s="133"/>
      <c r="MO76" s="133"/>
      <c r="MP76" s="133"/>
      <c r="MQ76" s="133"/>
      <c r="MR76" s="133"/>
      <c r="MS76" s="133"/>
      <c r="MT76" s="133"/>
      <c r="MU76" s="133"/>
      <c r="MV76" s="133"/>
      <c r="MW76" s="134"/>
      <c r="MX76" s="2"/>
      <c r="MY76" s="2"/>
      <c r="MZ76" s="2"/>
      <c r="NA76" s="2"/>
      <c r="NB76" s="2"/>
      <c r="NC76" s="32"/>
      <c r="ND76" s="100"/>
      <c r="NE76" s="117"/>
      <c r="NF76" s="117"/>
      <c r="NG76" s="117"/>
      <c r="NH76" s="117"/>
      <c r="NI76" s="117"/>
      <c r="NJ76" s="117"/>
      <c r="NK76" s="117"/>
      <c r="NL76" s="117"/>
      <c r="NM76" s="117"/>
      <c r="NN76" s="117"/>
      <c r="NO76" s="117"/>
      <c r="NP76" s="117"/>
      <c r="NQ76" s="117"/>
      <c r="NR76" s="102"/>
    </row>
    <row r="77" spans="1:382" ht="13.5" customHeight="1" x14ac:dyDescent="0.15">
      <c r="A77" s="2"/>
      <c r="B77" s="11"/>
      <c r="C77" s="2"/>
      <c r="D77" s="2"/>
      <c r="E77" s="2"/>
      <c r="F77" s="2"/>
      <c r="I77" s="135" t="s">
        <v>27</v>
      </c>
      <c r="J77" s="135"/>
      <c r="K77" s="135"/>
      <c r="L77" s="135"/>
      <c r="M77" s="135"/>
      <c r="N77" s="135"/>
      <c r="O77" s="135"/>
      <c r="P77" s="135"/>
      <c r="Q77" s="135"/>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27</v>
      </c>
      <c r="GD77" s="135"/>
      <c r="GE77" s="135"/>
      <c r="GF77" s="135"/>
      <c r="GG77" s="135"/>
      <c r="GH77" s="135"/>
      <c r="GI77" s="135"/>
      <c r="GJ77" s="135"/>
      <c r="GK77" s="135"/>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5" t="s">
        <v>27</v>
      </c>
      <c r="JS77" s="135"/>
      <c r="JT77" s="135"/>
      <c r="JU77" s="135"/>
      <c r="JV77" s="135"/>
      <c r="JW77" s="135"/>
      <c r="JX77" s="135"/>
      <c r="JY77" s="135"/>
      <c r="JZ77" s="135"/>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17"/>
      <c r="NF77" s="117"/>
      <c r="NG77" s="117"/>
      <c r="NH77" s="117"/>
      <c r="NI77" s="117"/>
      <c r="NJ77" s="117"/>
      <c r="NK77" s="117"/>
      <c r="NL77" s="117"/>
      <c r="NM77" s="117"/>
      <c r="NN77" s="117"/>
      <c r="NO77" s="117"/>
      <c r="NP77" s="117"/>
      <c r="NQ77" s="117"/>
      <c r="NR77" s="102"/>
    </row>
    <row r="78" spans="1:382" ht="13.5" customHeight="1" x14ac:dyDescent="0.15">
      <c r="A78" s="2"/>
      <c r="B78" s="11"/>
      <c r="C78" s="2"/>
      <c r="D78" s="2"/>
      <c r="E78" s="2"/>
      <c r="F78" s="2"/>
      <c r="I78" s="135" t="s">
        <v>29</v>
      </c>
      <c r="J78" s="135"/>
      <c r="K78" s="135"/>
      <c r="L78" s="135"/>
      <c r="M78" s="135"/>
      <c r="N78" s="135"/>
      <c r="O78" s="135"/>
      <c r="P78" s="135"/>
      <c r="Q78" s="135"/>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29</v>
      </c>
      <c r="GD78" s="135"/>
      <c r="GE78" s="135"/>
      <c r="GF78" s="135"/>
      <c r="GG78" s="135"/>
      <c r="GH78" s="135"/>
      <c r="GI78" s="135"/>
      <c r="GJ78" s="135"/>
      <c r="GK78" s="135"/>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5" t="s">
        <v>29</v>
      </c>
      <c r="JS78" s="135"/>
      <c r="JT78" s="135"/>
      <c r="JU78" s="135"/>
      <c r="JV78" s="135"/>
      <c r="JW78" s="135"/>
      <c r="JX78" s="135"/>
      <c r="JY78" s="135"/>
      <c r="JZ78" s="135"/>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17"/>
      <c r="NF78" s="117"/>
      <c r="NG78" s="117"/>
      <c r="NH78" s="117"/>
      <c r="NI78" s="117"/>
      <c r="NJ78" s="117"/>
      <c r="NK78" s="117"/>
      <c r="NL78" s="117"/>
      <c r="NM78" s="117"/>
      <c r="NN78" s="117"/>
      <c r="NO78" s="117"/>
      <c r="NP78" s="117"/>
      <c r="NQ78" s="117"/>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17"/>
      <c r="NF79" s="117"/>
      <c r="NG79" s="117"/>
      <c r="NH79" s="117"/>
      <c r="NI79" s="117"/>
      <c r="NJ79" s="117"/>
      <c r="NK79" s="117"/>
      <c r="NL79" s="117"/>
      <c r="NM79" s="117"/>
      <c r="NN79" s="117"/>
      <c r="NO79" s="117"/>
      <c r="NP79" s="117"/>
      <c r="NQ79" s="117"/>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17"/>
      <c r="NF80" s="117"/>
      <c r="NG80" s="117"/>
      <c r="NH80" s="117"/>
      <c r="NI80" s="117"/>
      <c r="NJ80" s="117"/>
      <c r="NK80" s="117"/>
      <c r="NL80" s="117"/>
      <c r="NM80" s="117"/>
      <c r="NN80" s="117"/>
      <c r="NO80" s="117"/>
      <c r="NP80" s="117"/>
      <c r="NQ80" s="117"/>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17"/>
      <c r="NF81" s="117"/>
      <c r="NG81" s="117"/>
      <c r="NH81" s="117"/>
      <c r="NI81" s="117"/>
      <c r="NJ81" s="117"/>
      <c r="NK81" s="117"/>
      <c r="NL81" s="117"/>
      <c r="NM81" s="117"/>
      <c r="NN81" s="117"/>
      <c r="NO81" s="117"/>
      <c r="NP81" s="117"/>
      <c r="NQ81" s="117"/>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8"/>
      <c r="NE82" s="119"/>
      <c r="NF82" s="119"/>
      <c r="NG82" s="119"/>
      <c r="NH82" s="119"/>
      <c r="NI82" s="119"/>
      <c r="NJ82" s="119"/>
      <c r="NK82" s="119"/>
      <c r="NL82" s="119"/>
      <c r="NM82" s="119"/>
      <c r="NN82" s="119"/>
      <c r="NO82" s="119"/>
      <c r="NP82" s="119"/>
      <c r="NQ82" s="119"/>
      <c r="NR82" s="120"/>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XxShNAgrib5pl2ogTM/qHjeJd4oEq8wZKJnKB8+B0GvglUdHF9etI72U/vRteMdoWVVa+jASwzGUZnExqP6zBg==" saltValue="TK0Fk0gDGkE12cxxUG05G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89</v>
      </c>
      <c r="AV5" s="47" t="s">
        <v>90</v>
      </c>
      <c r="AW5" s="47" t="s">
        <v>91</v>
      </c>
      <c r="AX5" s="47" t="s">
        <v>101</v>
      </c>
      <c r="AY5" s="47" t="s">
        <v>102</v>
      </c>
      <c r="AZ5" s="47" t="s">
        <v>94</v>
      </c>
      <c r="BA5" s="47" t="s">
        <v>95</v>
      </c>
      <c r="BB5" s="47" t="s">
        <v>96</v>
      </c>
      <c r="BC5" s="47" t="s">
        <v>97</v>
      </c>
      <c r="BD5" s="47" t="s">
        <v>98</v>
      </c>
      <c r="BE5" s="47" t="s">
        <v>99</v>
      </c>
      <c r="BF5" s="47" t="s">
        <v>103</v>
      </c>
      <c r="BG5" s="47" t="s">
        <v>90</v>
      </c>
      <c r="BH5" s="47" t="s">
        <v>100</v>
      </c>
      <c r="BI5" s="47" t="s">
        <v>101</v>
      </c>
      <c r="BJ5" s="47" t="s">
        <v>93</v>
      </c>
      <c r="BK5" s="47" t="s">
        <v>94</v>
      </c>
      <c r="BL5" s="47" t="s">
        <v>95</v>
      </c>
      <c r="BM5" s="47" t="s">
        <v>96</v>
      </c>
      <c r="BN5" s="47" t="s">
        <v>97</v>
      </c>
      <c r="BO5" s="47" t="s">
        <v>98</v>
      </c>
      <c r="BP5" s="47" t="s">
        <v>99</v>
      </c>
      <c r="BQ5" s="47" t="s">
        <v>89</v>
      </c>
      <c r="BR5" s="47" t="s">
        <v>90</v>
      </c>
      <c r="BS5" s="47" t="s">
        <v>100</v>
      </c>
      <c r="BT5" s="47" t="s">
        <v>101</v>
      </c>
      <c r="BU5" s="47" t="s">
        <v>102</v>
      </c>
      <c r="BV5" s="47" t="s">
        <v>94</v>
      </c>
      <c r="BW5" s="47" t="s">
        <v>95</v>
      </c>
      <c r="BX5" s="47" t="s">
        <v>96</v>
      </c>
      <c r="BY5" s="47" t="s">
        <v>97</v>
      </c>
      <c r="BZ5" s="47" t="s">
        <v>98</v>
      </c>
      <c r="CA5" s="47" t="s">
        <v>99</v>
      </c>
      <c r="CB5" s="47" t="s">
        <v>89</v>
      </c>
      <c r="CC5" s="47" t="s">
        <v>90</v>
      </c>
      <c r="CD5" s="47" t="s">
        <v>100</v>
      </c>
      <c r="CE5" s="47" t="s">
        <v>101</v>
      </c>
      <c r="CF5" s="47" t="s">
        <v>102</v>
      </c>
      <c r="CG5" s="47" t="s">
        <v>94</v>
      </c>
      <c r="CH5" s="47" t="s">
        <v>95</v>
      </c>
      <c r="CI5" s="47" t="s">
        <v>96</v>
      </c>
      <c r="CJ5" s="47" t="s">
        <v>97</v>
      </c>
      <c r="CK5" s="47" t="s">
        <v>98</v>
      </c>
      <c r="CL5" s="47" t="s">
        <v>99</v>
      </c>
      <c r="CM5" s="146"/>
      <c r="CN5" s="146"/>
      <c r="CO5" s="47" t="s">
        <v>89</v>
      </c>
      <c r="CP5" s="47" t="s">
        <v>90</v>
      </c>
      <c r="CQ5" s="47" t="s">
        <v>100</v>
      </c>
      <c r="CR5" s="47" t="s">
        <v>92</v>
      </c>
      <c r="CS5" s="47" t="s">
        <v>102</v>
      </c>
      <c r="CT5" s="47" t="s">
        <v>94</v>
      </c>
      <c r="CU5" s="47" t="s">
        <v>95</v>
      </c>
      <c r="CV5" s="47" t="s">
        <v>96</v>
      </c>
      <c r="CW5" s="47" t="s">
        <v>97</v>
      </c>
      <c r="CX5" s="47" t="s">
        <v>98</v>
      </c>
      <c r="CY5" s="47" t="s">
        <v>99</v>
      </c>
      <c r="CZ5" s="47" t="s">
        <v>103</v>
      </c>
      <c r="DA5" s="47" t="s">
        <v>90</v>
      </c>
      <c r="DB5" s="47" t="s">
        <v>91</v>
      </c>
      <c r="DC5" s="47" t="s">
        <v>101</v>
      </c>
      <c r="DD5" s="47" t="s">
        <v>102</v>
      </c>
      <c r="DE5" s="47" t="s">
        <v>94</v>
      </c>
      <c r="DF5" s="47" t="s">
        <v>95</v>
      </c>
      <c r="DG5" s="47" t="s">
        <v>96</v>
      </c>
      <c r="DH5" s="47" t="s">
        <v>97</v>
      </c>
      <c r="DI5" s="47" t="s">
        <v>98</v>
      </c>
      <c r="DJ5" s="47" t="s">
        <v>35</v>
      </c>
      <c r="DK5" s="47" t="s">
        <v>103</v>
      </c>
      <c r="DL5" s="47" t="s">
        <v>90</v>
      </c>
      <c r="DM5" s="47" t="s">
        <v>100</v>
      </c>
      <c r="DN5" s="47" t="s">
        <v>92</v>
      </c>
      <c r="DO5" s="47" t="s">
        <v>102</v>
      </c>
      <c r="DP5" s="47" t="s">
        <v>94</v>
      </c>
      <c r="DQ5" s="47" t="s">
        <v>95</v>
      </c>
      <c r="DR5" s="47" t="s">
        <v>96</v>
      </c>
      <c r="DS5" s="47" t="s">
        <v>97</v>
      </c>
      <c r="DT5" s="47" t="s">
        <v>98</v>
      </c>
      <c r="DU5" s="47" t="s">
        <v>99</v>
      </c>
    </row>
    <row r="6" spans="1:125" s="54" customFormat="1" x14ac:dyDescent="0.15">
      <c r="A6" s="37" t="s">
        <v>104</v>
      </c>
      <c r="B6" s="48">
        <f>B8</f>
        <v>2021</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7</v>
      </c>
      <c r="S6" s="50" t="str">
        <f t="shared" si="1"/>
        <v>公共施設</v>
      </c>
      <c r="T6" s="50" t="str">
        <f t="shared" si="1"/>
        <v>有</v>
      </c>
      <c r="U6" s="51">
        <f t="shared" si="1"/>
        <v>2400</v>
      </c>
      <c r="V6" s="51">
        <f t="shared" si="1"/>
        <v>66</v>
      </c>
      <c r="W6" s="51">
        <f t="shared" si="1"/>
        <v>200</v>
      </c>
      <c r="X6" s="50" t="str">
        <f t="shared" si="1"/>
        <v>無</v>
      </c>
      <c r="Y6" s="52">
        <f>IF(Y8="-",NA(),Y8)</f>
        <v>88.8</v>
      </c>
      <c r="Z6" s="52">
        <f t="shared" ref="Z6:AH6" si="2">IF(Z8="-",NA(),Z8)</f>
        <v>100</v>
      </c>
      <c r="AA6" s="52">
        <f t="shared" si="2"/>
        <v>100</v>
      </c>
      <c r="AB6" s="52">
        <f t="shared" si="2"/>
        <v>100</v>
      </c>
      <c r="AC6" s="52">
        <f t="shared" si="2"/>
        <v>100</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23.5</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19</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32.1</v>
      </c>
      <c r="BG6" s="52">
        <f t="shared" ref="BG6:BO6" si="5">IF(BG8="-",NA(),BG8)</f>
        <v>15.9</v>
      </c>
      <c r="BH6" s="52">
        <f t="shared" si="5"/>
        <v>14.1</v>
      </c>
      <c r="BI6" s="52">
        <f t="shared" si="5"/>
        <v>-30.7</v>
      </c>
      <c r="BJ6" s="52">
        <f t="shared" si="5"/>
        <v>0.9</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-794</v>
      </c>
      <c r="BR6" s="53">
        <f t="shared" ref="BR6:BZ6" si="6">IF(BR8="-",NA(),BR8)</f>
        <v>0</v>
      </c>
      <c r="BS6" s="53">
        <f t="shared" si="6"/>
        <v>0</v>
      </c>
      <c r="BT6" s="53">
        <f t="shared" si="6"/>
        <v>-1138</v>
      </c>
      <c r="BU6" s="53">
        <f t="shared" si="6"/>
        <v>0</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105</v>
      </c>
      <c r="CM6" s="51">
        <f t="shared" ref="CM6:CN6" si="7">CM8</f>
        <v>72440</v>
      </c>
      <c r="CN6" s="51">
        <f t="shared" si="7"/>
        <v>1637</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266.7</v>
      </c>
      <c r="DL6" s="52">
        <f t="shared" ref="DL6:DT6" si="9">IF(DL8="-",NA(),DL8)</f>
        <v>274.2</v>
      </c>
      <c r="DM6" s="52">
        <f t="shared" si="9"/>
        <v>290.89999999999998</v>
      </c>
      <c r="DN6" s="52">
        <f t="shared" si="9"/>
        <v>253</v>
      </c>
      <c r="DO6" s="52">
        <f t="shared" si="9"/>
        <v>293.89999999999998</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106</v>
      </c>
      <c r="B7" s="48">
        <f t="shared" ref="B7:X7" si="10">B8</f>
        <v>2021</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7</v>
      </c>
      <c r="S7" s="50" t="str">
        <f t="shared" si="10"/>
        <v>公共施設</v>
      </c>
      <c r="T7" s="50" t="str">
        <f t="shared" si="10"/>
        <v>有</v>
      </c>
      <c r="U7" s="51">
        <f t="shared" si="10"/>
        <v>2400</v>
      </c>
      <c r="V7" s="51">
        <f t="shared" si="10"/>
        <v>66</v>
      </c>
      <c r="W7" s="51">
        <f t="shared" si="10"/>
        <v>200</v>
      </c>
      <c r="X7" s="50" t="str">
        <f t="shared" si="10"/>
        <v>無</v>
      </c>
      <c r="Y7" s="52">
        <f>Y8</f>
        <v>88.8</v>
      </c>
      <c r="Z7" s="52">
        <f t="shared" ref="Z7:AH7" si="11">Z8</f>
        <v>100</v>
      </c>
      <c r="AA7" s="52">
        <f t="shared" si="11"/>
        <v>100</v>
      </c>
      <c r="AB7" s="52">
        <f t="shared" si="11"/>
        <v>100</v>
      </c>
      <c r="AC7" s="52">
        <f t="shared" si="11"/>
        <v>100</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23.5</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19</v>
      </c>
      <c r="AY7" s="53">
        <f t="shared" si="13"/>
        <v>0</v>
      </c>
      <c r="AZ7" s="53">
        <f t="shared" si="13"/>
        <v>33</v>
      </c>
      <c r="BA7" s="53">
        <f t="shared" si="13"/>
        <v>14</v>
      </c>
      <c r="BB7" s="53">
        <f t="shared" si="13"/>
        <v>4</v>
      </c>
      <c r="BC7" s="53">
        <f t="shared" si="13"/>
        <v>98</v>
      </c>
      <c r="BD7" s="53">
        <f t="shared" si="13"/>
        <v>13</v>
      </c>
      <c r="BE7" s="51"/>
      <c r="BF7" s="52">
        <f>BF8</f>
        <v>32.1</v>
      </c>
      <c r="BG7" s="52">
        <f t="shared" ref="BG7:BO7" si="14">BG8</f>
        <v>15.9</v>
      </c>
      <c r="BH7" s="52">
        <f t="shared" si="14"/>
        <v>14.1</v>
      </c>
      <c r="BI7" s="52">
        <f t="shared" si="14"/>
        <v>-30.7</v>
      </c>
      <c r="BJ7" s="52">
        <f t="shared" si="14"/>
        <v>0.9</v>
      </c>
      <c r="BK7" s="52">
        <f t="shared" si="14"/>
        <v>19.8</v>
      </c>
      <c r="BL7" s="52">
        <f t="shared" si="14"/>
        <v>33.700000000000003</v>
      </c>
      <c r="BM7" s="52">
        <f t="shared" si="14"/>
        <v>28.9</v>
      </c>
      <c r="BN7" s="52">
        <f t="shared" si="14"/>
        <v>-56.4</v>
      </c>
      <c r="BO7" s="52">
        <f t="shared" si="14"/>
        <v>16.899999999999999</v>
      </c>
      <c r="BP7" s="49"/>
      <c r="BQ7" s="53">
        <f>BQ8</f>
        <v>-794</v>
      </c>
      <c r="BR7" s="53">
        <f t="shared" ref="BR7:BZ7" si="15">BR8</f>
        <v>0</v>
      </c>
      <c r="BS7" s="53">
        <f t="shared" si="15"/>
        <v>0</v>
      </c>
      <c r="BT7" s="53">
        <f t="shared" si="15"/>
        <v>-1138</v>
      </c>
      <c r="BU7" s="53">
        <f t="shared" si="15"/>
        <v>0</v>
      </c>
      <c r="BV7" s="53">
        <f t="shared" si="15"/>
        <v>8624</v>
      </c>
      <c r="BW7" s="53">
        <f t="shared" si="15"/>
        <v>6546</v>
      </c>
      <c r="BX7" s="53">
        <f t="shared" si="15"/>
        <v>8262</v>
      </c>
      <c r="BY7" s="53">
        <f t="shared" si="15"/>
        <v>1059</v>
      </c>
      <c r="BZ7" s="53">
        <f t="shared" si="15"/>
        <v>2866</v>
      </c>
      <c r="CA7" s="51"/>
      <c r="CB7" s="52" t="s">
        <v>107</v>
      </c>
      <c r="CC7" s="52" t="s">
        <v>107</v>
      </c>
      <c r="CD7" s="52" t="s">
        <v>107</v>
      </c>
      <c r="CE7" s="52" t="s">
        <v>107</v>
      </c>
      <c r="CF7" s="52" t="s">
        <v>107</v>
      </c>
      <c r="CG7" s="52" t="s">
        <v>107</v>
      </c>
      <c r="CH7" s="52" t="s">
        <v>107</v>
      </c>
      <c r="CI7" s="52" t="s">
        <v>107</v>
      </c>
      <c r="CJ7" s="52" t="s">
        <v>107</v>
      </c>
      <c r="CK7" s="52" t="s">
        <v>105</v>
      </c>
      <c r="CL7" s="49"/>
      <c r="CM7" s="51">
        <f>CM8</f>
        <v>72440</v>
      </c>
      <c r="CN7" s="51">
        <f>CN8</f>
        <v>1637</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266.7</v>
      </c>
      <c r="DL7" s="52">
        <f t="shared" ref="DL7:DT7" si="17">DL8</f>
        <v>274.2</v>
      </c>
      <c r="DM7" s="52">
        <f t="shared" si="17"/>
        <v>290.89999999999998</v>
      </c>
      <c r="DN7" s="52">
        <f t="shared" si="17"/>
        <v>253</v>
      </c>
      <c r="DO7" s="52">
        <f t="shared" si="17"/>
        <v>293.89999999999998</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422070</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7</v>
      </c>
      <c r="S8" s="57" t="s">
        <v>118</v>
      </c>
      <c r="T8" s="57" t="s">
        <v>119</v>
      </c>
      <c r="U8" s="58">
        <v>2400</v>
      </c>
      <c r="V8" s="58">
        <v>66</v>
      </c>
      <c r="W8" s="58">
        <v>200</v>
      </c>
      <c r="X8" s="57" t="s">
        <v>120</v>
      </c>
      <c r="Y8" s="59">
        <v>88.8</v>
      </c>
      <c r="Z8" s="59">
        <v>100</v>
      </c>
      <c r="AA8" s="59">
        <v>100</v>
      </c>
      <c r="AB8" s="59">
        <v>100</v>
      </c>
      <c r="AC8" s="59">
        <v>100</v>
      </c>
      <c r="AD8" s="59">
        <v>241.9</v>
      </c>
      <c r="AE8" s="59">
        <v>465.2</v>
      </c>
      <c r="AF8" s="59">
        <v>1736.5</v>
      </c>
      <c r="AG8" s="59">
        <v>3200.8</v>
      </c>
      <c r="AH8" s="59">
        <v>274.39999999999998</v>
      </c>
      <c r="AI8" s="56">
        <v>236.1</v>
      </c>
      <c r="AJ8" s="59">
        <v>0</v>
      </c>
      <c r="AK8" s="59">
        <v>0</v>
      </c>
      <c r="AL8" s="59">
        <v>0</v>
      </c>
      <c r="AM8" s="59">
        <v>23.5</v>
      </c>
      <c r="AN8" s="59">
        <v>0</v>
      </c>
      <c r="AO8" s="59">
        <v>2.2999999999999998</v>
      </c>
      <c r="AP8" s="59">
        <v>9.6999999999999993</v>
      </c>
      <c r="AQ8" s="59">
        <v>1.3</v>
      </c>
      <c r="AR8" s="59">
        <v>4.8</v>
      </c>
      <c r="AS8" s="59">
        <v>3.3</v>
      </c>
      <c r="AT8" s="56">
        <v>5.2</v>
      </c>
      <c r="AU8" s="60">
        <v>0</v>
      </c>
      <c r="AV8" s="60">
        <v>0</v>
      </c>
      <c r="AW8" s="60">
        <v>0</v>
      </c>
      <c r="AX8" s="60">
        <v>19</v>
      </c>
      <c r="AY8" s="60">
        <v>0</v>
      </c>
      <c r="AZ8" s="60">
        <v>33</v>
      </c>
      <c r="BA8" s="60">
        <v>14</v>
      </c>
      <c r="BB8" s="60">
        <v>4</v>
      </c>
      <c r="BC8" s="60">
        <v>98</v>
      </c>
      <c r="BD8" s="60">
        <v>13</v>
      </c>
      <c r="BE8" s="60">
        <v>3111</v>
      </c>
      <c r="BF8" s="59">
        <v>32.1</v>
      </c>
      <c r="BG8" s="59">
        <v>15.9</v>
      </c>
      <c r="BH8" s="59">
        <v>14.1</v>
      </c>
      <c r="BI8" s="59">
        <v>-30.7</v>
      </c>
      <c r="BJ8" s="59">
        <v>0.9</v>
      </c>
      <c r="BK8" s="59">
        <v>19.8</v>
      </c>
      <c r="BL8" s="59">
        <v>33.700000000000003</v>
      </c>
      <c r="BM8" s="59">
        <v>28.9</v>
      </c>
      <c r="BN8" s="59">
        <v>-56.4</v>
      </c>
      <c r="BO8" s="59">
        <v>16.899999999999999</v>
      </c>
      <c r="BP8" s="56">
        <v>0.8</v>
      </c>
      <c r="BQ8" s="60">
        <v>-794</v>
      </c>
      <c r="BR8" s="60">
        <v>0</v>
      </c>
      <c r="BS8" s="60">
        <v>0</v>
      </c>
      <c r="BT8" s="61">
        <v>-1138</v>
      </c>
      <c r="BU8" s="61">
        <v>0</v>
      </c>
      <c r="BV8" s="60">
        <v>8624</v>
      </c>
      <c r="BW8" s="60">
        <v>6546</v>
      </c>
      <c r="BX8" s="60">
        <v>8262</v>
      </c>
      <c r="BY8" s="60">
        <v>1059</v>
      </c>
      <c r="BZ8" s="60">
        <v>2866</v>
      </c>
      <c r="CA8" s="58">
        <v>10906</v>
      </c>
      <c r="CB8" s="59" t="s">
        <v>112</v>
      </c>
      <c r="CC8" s="59" t="s">
        <v>112</v>
      </c>
      <c r="CD8" s="59" t="s">
        <v>112</v>
      </c>
      <c r="CE8" s="59" t="s">
        <v>112</v>
      </c>
      <c r="CF8" s="59" t="s">
        <v>112</v>
      </c>
      <c r="CG8" s="59" t="s">
        <v>112</v>
      </c>
      <c r="CH8" s="59" t="s">
        <v>112</v>
      </c>
      <c r="CI8" s="59" t="s">
        <v>112</v>
      </c>
      <c r="CJ8" s="59" t="s">
        <v>112</v>
      </c>
      <c r="CK8" s="59" t="s">
        <v>112</v>
      </c>
      <c r="CL8" s="56" t="s">
        <v>112</v>
      </c>
      <c r="CM8" s="58">
        <v>72440</v>
      </c>
      <c r="CN8" s="58">
        <v>1637</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59.6</v>
      </c>
      <c r="DF8" s="59">
        <v>51.7</v>
      </c>
      <c r="DG8" s="59">
        <v>51.5</v>
      </c>
      <c r="DH8" s="59">
        <v>764.6</v>
      </c>
      <c r="DI8" s="59">
        <v>72.599999999999994</v>
      </c>
      <c r="DJ8" s="56">
        <v>99.8</v>
      </c>
      <c r="DK8" s="59">
        <v>266.7</v>
      </c>
      <c r="DL8" s="59">
        <v>274.2</v>
      </c>
      <c r="DM8" s="59">
        <v>290.89999999999998</v>
      </c>
      <c r="DN8" s="59">
        <v>253</v>
      </c>
      <c r="DO8" s="59">
        <v>293.89999999999998</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2026-01-22T00:41:14Z</dcterms:modified>
</cp:coreProperties>
</file>